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odonat_partage/2-PROJETS_ODONAT/3-Listes_Rouges/LISTES_ROUGES_GRANDEST_2020-2024/1-TRANSVERSAL 2019-2024/10 - edition documents synthèse LRGE/11-doc odonates/LRGE ODONATA/"/>
    </mc:Choice>
  </mc:AlternateContent>
  <xr:revisionPtr revIDLastSave="0" documentId="13_ncr:1_{4A7B5D52-D614-A24F-AD78-62283FC0CC08}" xr6:coauthVersionLast="36" xr6:coauthVersionMax="36" xr10:uidLastSave="{00000000-0000-0000-0000-000000000000}"/>
  <bookViews>
    <workbookView xWindow="1560" yWindow="2020" windowWidth="48900" windowHeight="24600" xr2:uid="{00000000-000D-0000-FFFF-FFFF00000000}"/>
  </bookViews>
  <sheets>
    <sheet name="COUVERTURE" sheetId="2" r:id="rId1"/>
    <sheet name="LISTE grtax COMPLETE" sheetId="1" r:id="rId2"/>
    <sheet name="LISTE ROUGE GrTax SIMPLE" sheetId="9" r:id="rId3"/>
    <sheet name="BILAN grtax" sheetId="5" r:id="rId4"/>
    <sheet name="METADONNEES" sheetId="17" r:id="rId5"/>
    <sheet name="LÉGENDE STATUTS" sheetId="18" r:id="rId6"/>
  </sheets>
  <externalReferences>
    <externalReference r:id="rId7"/>
    <externalReference r:id="rId8"/>
    <externalReference r:id="rId9"/>
    <externalReference r:id="rId10"/>
  </externalReferences>
  <definedNames>
    <definedName name="_">#REF!,#REF!,#REF!,#REF!,#REF!,#REF!,#REF!,#REF!</definedName>
    <definedName name="_xlnm._FilterDatabase" localSheetId="1" hidden="1">'LISTE grtax COMPLETE'!$A$6:$Y$6</definedName>
    <definedName name="_xlnm._FilterDatabase" localSheetId="2" hidden="1">'LISTE ROUGE GrTax SIMPLE'!$A$5:$F$5</definedName>
    <definedName name="_xlnm.Print_Titles" localSheetId="1">'LISTE grtax COMPLETE'!$5:$6</definedName>
    <definedName name="_xlnm.Print_Titles" localSheetId="2">'LISTE ROUGE GrTax SIMPLE'!$5:$5</definedName>
    <definedName name="statutREGNAT" localSheetId="5">'LÉGENDE STATUTS'!$O$9:$O$17</definedName>
    <definedName name="statutREGNAT">#REF!</definedName>
    <definedName name="TABsb1_INDIGENAT_GE" localSheetId="3">[1]STATUTS_BIOGEO!$C$13:$C$16</definedName>
    <definedName name="TABsb1_INDIGENAT_GE" localSheetId="5">[2]STATUTS_BIOGEO!$C$13:$C$16</definedName>
    <definedName name="TABsb1_INDIGENAT_GE" localSheetId="4">[3]STATUTS_BIOGEO!$C$13:$C$16</definedName>
    <definedName name="TABsb1_INDIGENAT_GE">[4]STATUTS_BIOGEO!$C$13:$C$16</definedName>
    <definedName name="TABsb10_MIGRATEUR_GE" localSheetId="3">[1]STATUTS_BIOGEO!$C$136:$C$139</definedName>
    <definedName name="TABsb10_MIGRATEUR_GE" localSheetId="5">[2]STATUTS_BIOGEO!$C$136:$C$139</definedName>
    <definedName name="TABsb10_MIGRATEUR_GE" localSheetId="4">[3]STATUTS_BIOGEO!$C$136:$C$139</definedName>
    <definedName name="TABsb10_MIGRATEUR_GE">[4]STATUTS_BIOGEO!$C$136:$C$139</definedName>
    <definedName name="TABsb12_PRESENCE_REGNAT" localSheetId="3">[1]STATUTS_BIOGEO!$C$163:$C$167</definedName>
    <definedName name="TABsb12_PRESENCE_REGNAT" localSheetId="5">[2]STATUTS_BIOGEO!$C$163:$C$167</definedName>
    <definedName name="TABsb12_PRESENCE_REGNAT" localSheetId="4">[3]STATUTS_BIOGEO!$C$163:$C$167</definedName>
    <definedName name="TABsb12_PRESENCE_REGNAT">[4]STATUTS_BIOGEO!$C$163:$C$167</definedName>
    <definedName name="TABsb12_REGNATbis">#REF!,#REF!,#REF!,#REF!,#REF!,#REF!,#REF!,#REF!</definedName>
    <definedName name="TABsb2_ENVAHISSANT_FR" localSheetId="3">[1]STATUTS_BIOGEO!$C$25</definedName>
    <definedName name="TABsb2_ENVAHISSANT_FR" localSheetId="5">[2]STATUTS_BIOGEO!$C$25</definedName>
    <definedName name="TABsb2_ENVAHISSANT_FR" localSheetId="4">[3]STATUTS_BIOGEO!$C$25</definedName>
    <definedName name="TABsb2_ENVAHISSANT_FR">[4]STATUTS_BIOGEO!$C$25</definedName>
    <definedName name="TABsb3_ENDEMICITE_GE" localSheetId="3">[1]STATUTS_BIOGEO!$C$34:$C$35</definedName>
    <definedName name="TABsb3_ENDEMICITE_GE" localSheetId="5">[2]STATUTS_BIOGEO!$C$34:$C$35</definedName>
    <definedName name="TABsb3_ENDEMICITE_GE" localSheetId="4">[3]STATUTS_BIOGEO!$C$34:$C$35</definedName>
    <definedName name="TABsb3_ENDEMICITE_GE">[4]STATUTS_BIOGEO!$C$34:$C$35</definedName>
    <definedName name="TABsb4_PRESENCE_GE" localSheetId="3">[1]STATUTS_BIOGEO!$C$44:$C$53</definedName>
    <definedName name="TABsb4_PRESENCE_GE" localSheetId="5">[2]STATUTS_BIOGEO!$C$44:$C$53</definedName>
    <definedName name="TABsb4_PRESENCE_GE" localSheetId="4">[3]STATUTS_BIOGEO!$C$44:$C$53</definedName>
    <definedName name="TABsb4_PRESENCE_GE">[4]STATUTS_BIOGEO!$C$44:$C$53</definedName>
    <definedName name="TABsb5_RARETE_GE" localSheetId="3">[1]STATUTS_BIOGEO!$C$62:$C$68</definedName>
    <definedName name="TABsb5_RARETE_GE" localSheetId="5">[2]STATUTS_BIOGEO!$C$62:$C$68</definedName>
    <definedName name="TABsb5_RARETE_GE" localSheetId="4">[3]STATUTS_BIOGEO!$C$62:$C$68</definedName>
    <definedName name="TABsb5_RARETE_GE">[4]STATUTS_BIOGEO!$C$62:$C$68</definedName>
    <definedName name="TABsb6_REPRODUCTION_GE" localSheetId="3">[1]STATUTS_BIOGEO!$C$77:$C$84</definedName>
    <definedName name="TABsb6_REPRODUCTION_GE" localSheetId="5">[2]STATUTS_BIOGEO!$C$77:$C$84</definedName>
    <definedName name="TABsb6_REPRODUCTION_GE" localSheetId="4">[3]STATUTS_BIOGEO!$C$77:$C$84</definedName>
    <definedName name="TABsb6_REPRODUCTION_GE">[4]STATUTS_BIOGEO!$C$77:$C$84</definedName>
    <definedName name="TABsb8_HIVERNAGE_GE" localSheetId="3">[1]STATUTS_BIOGEO!$C$108:$C$112</definedName>
    <definedName name="TABsb8_HIVERNAGE_GE" localSheetId="5">[2]STATUTS_BIOGEO!$C$108:$C$112</definedName>
    <definedName name="TABsb8_HIVERNAGE_GE" localSheetId="4">[3]STATUTS_BIOGEO!$C$108:$C$112</definedName>
    <definedName name="TABsb8_HIVERNAGE_GE">[4]STATUTS_BIOGEO!$C$108:$C$112</definedName>
    <definedName name="TAXREF_RANG" localSheetId="3">[1]TAXREF!$H$8:$H$55</definedName>
    <definedName name="TAXREF_RANG" localSheetId="5">[2]TAXREF!$H$8:$H$55</definedName>
    <definedName name="TAXREF_RANG" localSheetId="4">[3]TAXREF!$H$8:$H$55</definedName>
    <definedName name="TAXREF_RANG">[4]TAXREF!$H$8:$H$55</definedName>
    <definedName name="_xlnm.Print_Area" localSheetId="3">'BILAN grtax'!$B$5:$H$20</definedName>
    <definedName name="_xlnm.Print_Area" localSheetId="0">COUVERTURE!$A$1:$F$9</definedName>
    <definedName name="_xlnm.Print_Area" localSheetId="1">'LISTE grtax COMPLETE'!$D$5:$Y$78</definedName>
    <definedName name="_xlnm.Print_Area" localSheetId="2">'LISTE ROUGE GrTax SIMPLE'!$B$5:$G$77</definedName>
    <definedName name="_xlnm.Print_Area" localSheetId="4">METADONNEES!$A$1:$E$36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M19" i="5" l="1"/>
  <c r="M20" i="5" s="1"/>
  <c r="J19" i="5"/>
  <c r="J20" i="5" s="1"/>
  <c r="N14" i="5"/>
  <c r="N13" i="5"/>
  <c r="N12" i="5"/>
  <c r="N11" i="5"/>
  <c r="N10" i="5"/>
  <c r="N9" i="5"/>
  <c r="N8" i="5"/>
  <c r="N7" i="5"/>
  <c r="N6" i="5"/>
  <c r="K14" i="5"/>
  <c r="K13" i="5"/>
  <c r="K12" i="5"/>
  <c r="K11" i="5"/>
  <c r="K10" i="5"/>
  <c r="K9" i="5"/>
  <c r="K8" i="5"/>
  <c r="K7" i="5"/>
  <c r="K6" i="5"/>
  <c r="D22" i="5" l="1"/>
  <c r="D19" i="5"/>
  <c r="D14" i="5"/>
  <c r="E12" i="5" s="1"/>
  <c r="H7" i="5" l="1"/>
  <c r="D20" i="5"/>
  <c r="H14" i="5" s="1"/>
  <c r="E14" i="5"/>
  <c r="E13" i="5"/>
  <c r="E7" i="5"/>
  <c r="E10" i="5"/>
  <c r="E8" i="5"/>
  <c r="E11" i="5"/>
  <c r="E9" i="5"/>
  <c r="E6" i="5"/>
  <c r="H19" i="5" l="1"/>
</calcChain>
</file>

<file path=xl/sharedStrings.xml><?xml version="1.0" encoding="utf-8"?>
<sst xmlns="http://schemas.openxmlformats.org/spreadsheetml/2006/main" count="2068" uniqueCount="485">
  <si>
    <t>LC</t>
  </si>
  <si>
    <t>NT</t>
  </si>
  <si>
    <t>•</t>
  </si>
  <si>
    <t>(Linnaeus, 1758)</t>
  </si>
  <si>
    <t>-</t>
  </si>
  <si>
    <t>?</t>
  </si>
  <si>
    <t>NA</t>
  </si>
  <si>
    <t>NAo</t>
  </si>
  <si>
    <t>VU</t>
  </si>
  <si>
    <t>EN</t>
  </si>
  <si>
    <t>Linnaeus, 1758</t>
  </si>
  <si>
    <t>RE</t>
  </si>
  <si>
    <t>CR</t>
  </si>
  <si>
    <t>CR*</t>
  </si>
  <si>
    <t>(Pallas, 1771)</t>
  </si>
  <si>
    <t>Liste rouge Monde</t>
  </si>
  <si>
    <t>Liste rouge Europe</t>
  </si>
  <si>
    <t>Liste rouge France</t>
  </si>
  <si>
    <t xml:space="preserve"> Massif du Jura</t>
  </si>
  <si>
    <t xml:space="preserve"> Vallée du Rhin</t>
  </si>
  <si>
    <t xml:space="preserve"> Massif des Vosges</t>
  </si>
  <si>
    <t xml:space="preserve"> Plateau lorrain oriental et Warndt</t>
  </si>
  <si>
    <t xml:space="preserve"> Plateau lorrain occidental, Woëvre et reliefs pré-ardennais</t>
  </si>
  <si>
    <t xml:space="preserve"> Massif des Ardennes</t>
  </si>
  <si>
    <t xml:space="preserve"> Arc de la Champagne humide</t>
  </si>
  <si>
    <t xml:space="preserve"> Champagne crayeuse</t>
  </si>
  <si>
    <t xml:space="preserve"> Plateau de Brie</t>
  </si>
  <si>
    <t>Catégorie UICN (simple)</t>
  </si>
  <si>
    <t>Remarque évaluation Grand Est</t>
  </si>
  <si>
    <t>Critères UICN</t>
  </si>
  <si>
    <t>Catégorie UICN (détaillée)</t>
  </si>
  <si>
    <t>NOM_VERNACULAIRE</t>
  </si>
  <si>
    <t>AUTEUR</t>
  </si>
  <si>
    <t>CD_NOM</t>
  </si>
  <si>
    <t>FAMILLE</t>
  </si>
  <si>
    <t>LISTES ROUGES UCIN SUPRAREGIONALES</t>
  </si>
  <si>
    <t>LISTE ROUGE  GRAND EST (EVALUATION UICN)</t>
  </si>
  <si>
    <t>LISTES DE RÉFÉRENCE ET LISTES ROUGES EN RÉGION GRAND EST</t>
  </si>
  <si>
    <t>NOM SCIENTIFIQUE</t>
  </si>
  <si>
    <t>NOMENCLATURE TAXINOMIQUE</t>
  </si>
  <si>
    <t>Description</t>
  </si>
  <si>
    <t>En danger critique d’extinction (CR)</t>
  </si>
  <si>
    <t>En danger (EN)</t>
  </si>
  <si>
    <t>Vulnérable (VU)</t>
  </si>
  <si>
    <t>Préoccupation mineure  (LC)</t>
  </si>
  <si>
    <t>DD</t>
  </si>
  <si>
    <t>Données insuffisantes (DD)</t>
  </si>
  <si>
    <t>NAi</t>
  </si>
  <si>
    <t>NAr</t>
  </si>
  <si>
    <t>Non applicable (NAo) - Taxon occasionnel, non implanté dans la région étudiée</t>
  </si>
  <si>
    <t>NAnc</t>
  </si>
  <si>
    <t>NE</t>
  </si>
  <si>
    <t>Non évalué (NE)</t>
  </si>
  <si>
    <t>pr. B2b(iii)</t>
  </si>
  <si>
    <t>C2a(i)</t>
  </si>
  <si>
    <t>TRI TAXINOMIQUE</t>
  </si>
  <si>
    <t>↓</t>
  </si>
  <si>
    <t>Φ</t>
  </si>
  <si>
    <t xml:space="preserve"> </t>
  </si>
  <si>
    <t xml:space="preserve">STATUTS DE PRESENCE DANS LES PRINCIPALES REGIONS NATURELLES </t>
  </si>
  <si>
    <t>Catégories UICN</t>
  </si>
  <si>
    <t>Nombre
d'espèces</t>
  </si>
  <si>
    <t>Proportion</t>
  </si>
  <si>
    <t>Nombre de taxons infraspécifiques</t>
  </si>
  <si>
    <t>Nombre total de taxons</t>
  </si>
  <si>
    <t>Sous-total Liste rouge</t>
  </si>
  <si>
    <t>Sous-total des taxons évalués</t>
  </si>
  <si>
    <t>Non applicable (NAi) - Taxon introduit dans la période récente (après 1500) dans la région étudiée</t>
  </si>
  <si>
    <t>Non applicable (NAr) - Taxon d'apparition récente (moins de 10 ans) dans la région étudiée</t>
  </si>
  <si>
    <t>Non applicable (NAnc) - Statut d'indigénat non confirmé dans la région étudiée</t>
  </si>
  <si>
    <t>Sous-total des taxons Non applicable (NA)</t>
  </si>
  <si>
    <t>Total des taxons étudiés</t>
  </si>
  <si>
    <t>dont En danger critique d’extinction, présumé disparu (CR*)</t>
  </si>
  <si>
    <t>Bilan statistique (espèces)</t>
  </si>
  <si>
    <t>B(1+2)ab(iii)</t>
  </si>
  <si>
    <t>D2</t>
  </si>
  <si>
    <t>Nom scientifique</t>
  </si>
  <si>
    <t>Nom vernaculaire</t>
  </si>
  <si>
    <t>Liste rouge
Grand Est
Catégorie UICN</t>
  </si>
  <si>
    <t>Bilan statistique (infra-espèces)</t>
  </si>
  <si>
    <t>Liste rouge (version simplifiée) - Ordre de menace</t>
  </si>
  <si>
    <t>Domaine taxinomique</t>
  </si>
  <si>
    <t>Tri
taxinomique</t>
  </si>
  <si>
    <t>Intitulé</t>
  </si>
  <si>
    <t>URL (si disponible)</t>
  </si>
  <si>
    <t>RÉFÉRENCEMENT</t>
  </si>
  <si>
    <t>Citation recommandée (Liste rouge)</t>
  </si>
  <si>
    <t>Date de labellisation UICN (Liste rouge)</t>
  </si>
  <si>
    <t>Version première validée CSRPN et labelisée UICN</t>
  </si>
  <si>
    <t>REMERCIEMENTS</t>
  </si>
  <si>
    <t>Comité d'évaluation</t>
  </si>
  <si>
    <t>Autres experts contributeurs</t>
  </si>
  <si>
    <t>Structures contributrices (données et/ou expertise)</t>
  </si>
  <si>
    <t>Remerciements</t>
  </si>
  <si>
    <t>RÉFÉRENTIELS TAXINOMIQUES UTILISÉS</t>
  </si>
  <si>
    <t>Description, références</t>
  </si>
  <si>
    <t>Nomenclature vernaculaire</t>
  </si>
  <si>
    <t>TAXREF</t>
  </si>
  <si>
    <t>Gargominy, O., Tercerie, S., Régnier, C., Ramage, T., Dupont, P., Daszkiewicz, P. &amp; Poncet, L. 2020. TAXREF v14, référentiel taxinomique pour la France : méthodologie, mise en œuvre et diffusion. Muséum national d’Histoire naturelle, Paris. Rapport UMS PatriNat (OFB-CNRS-MNHN). 63 pp.</t>
  </si>
  <si>
    <t>https://inpn.mnhn.fr/programme/documentation/referentiels-especes-taxref</t>
  </si>
  <si>
    <t>TAXREF base de connaissances « Statuts »</t>
  </si>
  <si>
    <t>Régnier, C. &amp; Gargominy, O. 2018. Diffusion des statuts des espèces : principes et objectifs. UMS 2006 Patrimoine Naturel (AFB / CNRS / MNHN), Paris. Rapport Patrinat 2018-109. 8 pp.</t>
  </si>
  <si>
    <t>https://inpn.mnhn.fr/programme/documentation/base-de-connaissance-statuts</t>
  </si>
  <si>
    <t>UICN Listes rouges régionales</t>
  </si>
  <si>
    <t>UICN  France  (2018).  Guide  pratique  pour  la  réalisation  de  Listes  rouges  régionales des espèces menacées - Méthodologie de l’UICN &amp; démarche d’élaboration. Seconde édition. Paris, France.</t>
  </si>
  <si>
    <t>https://uicn.fr/listes-rouges-regionales</t>
  </si>
  <si>
    <t>Régions naturelles du Grand Est</t>
  </si>
  <si>
    <t>https://www.odonat-grandest.fr/regions-naturelles-contexte</t>
  </si>
  <si>
    <t>AUTRES LISTES ROUGES REPORTÉES DANS CE DOCUMENT</t>
  </si>
  <si>
    <t>https://ec.europa.eu/environment/nature/conservation/species/redlist/downloads/European_dragonflies.pdf</t>
  </si>
  <si>
    <t>https://uicn.fr/liste-rouge-libellules/</t>
  </si>
  <si>
    <t>RÉFÉRENCES</t>
  </si>
  <si>
    <t>aaaa</t>
  </si>
  <si>
    <t>DOMAINE TAXINOMIQUE</t>
  </si>
  <si>
    <t>LISTE ROUGE 
DES ODONATES
DU GRAND EST</t>
  </si>
  <si>
    <t>LISTE ROUGE DES ODONATES DU GRAND EST</t>
  </si>
  <si>
    <t>Odonates</t>
  </si>
  <si>
    <t>Leucorrhinia rubicunda</t>
  </si>
  <si>
    <t>Leucorrhine rubiconde</t>
  </si>
  <si>
    <t>Coenagrion ornatum</t>
  </si>
  <si>
    <t>Agrion orné</t>
  </si>
  <si>
    <t xml:space="preserve">B(1+2)ab(ii,iii,iv) </t>
  </si>
  <si>
    <t>Lestes virens</t>
  </si>
  <si>
    <t>Leste verdoyant</t>
  </si>
  <si>
    <t>A2c</t>
  </si>
  <si>
    <t>Aeshna juncea</t>
  </si>
  <si>
    <t>Aeschne des joncs</t>
  </si>
  <si>
    <t>B2ab(i,ii,iii,iv)</t>
  </si>
  <si>
    <t>Somatochlora alpestris</t>
  </si>
  <si>
    <t>Cordulie alpestre, Chlorocordulie alpestre</t>
  </si>
  <si>
    <t>Leucorrhinia pectoralis</t>
  </si>
  <si>
    <t>Leucorrhine à gros thorax</t>
  </si>
  <si>
    <t>B2ab(iv)</t>
  </si>
  <si>
    <t>Lestes dryas</t>
  </si>
  <si>
    <t>Leste dryade</t>
  </si>
  <si>
    <t>Coenagrion hastulatum</t>
  </si>
  <si>
    <t>Agrion à fer de lance, Agrion hasté</t>
  </si>
  <si>
    <t>Coenagrion pulchellum</t>
  </si>
  <si>
    <t>Agrion joli, Agrion exclamatif</t>
  </si>
  <si>
    <t>Aeshna subarctica</t>
  </si>
  <si>
    <t>Aeschne subarctique</t>
  </si>
  <si>
    <t>B(1+2)ab(i,ii)</t>
  </si>
  <si>
    <t>Stylurus flavipes</t>
  </si>
  <si>
    <t>Gomphe à pattes jaunes</t>
  </si>
  <si>
    <t>Somatochlora arctica</t>
  </si>
  <si>
    <t>Cordulie arctique, Chlorocordulie arctique</t>
  </si>
  <si>
    <t>A2c B2ab(v) C2a(i)</t>
  </si>
  <si>
    <t>Leucorrhinia albifrons</t>
  </si>
  <si>
    <t>Leucorrhine à front blanc</t>
  </si>
  <si>
    <t>Leucorrhinia dubia</t>
  </si>
  <si>
    <t>Leucorrhine douteuse</t>
  </si>
  <si>
    <t>A2c B2ab(i,ii,iii,iv)</t>
  </si>
  <si>
    <t>Sympetrum danae</t>
  </si>
  <si>
    <t>Sympétrum noir</t>
  </si>
  <si>
    <t>Sympetrum depressiusculum</t>
  </si>
  <si>
    <t>Sympétrum déprimé</t>
  </si>
  <si>
    <t>Lestes barbarus</t>
  </si>
  <si>
    <t>Leste sauvage, Leste barbare</t>
  </si>
  <si>
    <t>Lestes sponsa</t>
  </si>
  <si>
    <t>Leste fiancé</t>
  </si>
  <si>
    <t>pr. A2c</t>
  </si>
  <si>
    <t>Ceriagrion tenellum</t>
  </si>
  <si>
    <t>Agrion délicat</t>
  </si>
  <si>
    <t>pr. B2a</t>
  </si>
  <si>
    <t>Coenagrion mercuriale</t>
  </si>
  <si>
    <t>Agrion de Mercure</t>
  </si>
  <si>
    <t>Coenagrion scitulum</t>
  </si>
  <si>
    <t>Agrion mignon</t>
  </si>
  <si>
    <t>Ischnura pumilio</t>
  </si>
  <si>
    <t>Ischnure naine</t>
  </si>
  <si>
    <t>pr. B2c(ii, iii)</t>
  </si>
  <si>
    <t>Aeshna isoceles</t>
  </si>
  <si>
    <t>Aeschne isocèle</t>
  </si>
  <si>
    <t>Boyeria irene</t>
  </si>
  <si>
    <t>Aeschne paisible</t>
  </si>
  <si>
    <t>Gomphus simillimus</t>
  </si>
  <si>
    <t>Gomphe semblable</t>
  </si>
  <si>
    <t>Ophiogomphus cecilia</t>
  </si>
  <si>
    <t>Gomphe serpentin, Ophiogomphe serpentin</t>
  </si>
  <si>
    <t>Cordulegaster bidentata</t>
  </si>
  <si>
    <t>Cordulégastre bidenté</t>
  </si>
  <si>
    <t>Somatochlora flavomaculata</t>
  </si>
  <si>
    <t>Cordulie à taches jaunes, Chlorocordulie à taches jaunes</t>
  </si>
  <si>
    <t>pr. B2b(ii,iii)</t>
  </si>
  <si>
    <t>Leucorrhinia caudalis</t>
  </si>
  <si>
    <t>Leucorrhine à large queue</t>
  </si>
  <si>
    <t>Sympetrum pedemontanum</t>
  </si>
  <si>
    <t>Sympétrum du Piémont</t>
  </si>
  <si>
    <t>Sympetrum vulgatum</t>
  </si>
  <si>
    <t>Sympétrum vulgaire</t>
  </si>
  <si>
    <t>pr. B2b(ii)</t>
  </si>
  <si>
    <t>Calopteryx splendens</t>
  </si>
  <si>
    <t>Caloptéryx éclatant</t>
  </si>
  <si>
    <t>Calopteryx virgo</t>
  </si>
  <si>
    <t>Caloptéryx vierge</t>
  </si>
  <si>
    <t>Chalcolestes viridis</t>
  </si>
  <si>
    <t>Leste vert</t>
  </si>
  <si>
    <t>Sympecma fusca</t>
  </si>
  <si>
    <t>Leste brun, Brunette hivernale</t>
  </si>
  <si>
    <t>Platycnemis pennipes</t>
  </si>
  <si>
    <t>Agrion à larges pattes, Pennipatte bleuâtre</t>
  </si>
  <si>
    <t>Erythromma lindenii</t>
  </si>
  <si>
    <t>Agrion de Van der Linden, Naïade aux yeux bleus</t>
  </si>
  <si>
    <t>Coenagrion puella</t>
  </si>
  <si>
    <t>Agrion jouvencelle</t>
  </si>
  <si>
    <t>Enallagma cyathigerum</t>
  </si>
  <si>
    <t>Agrion porte-coupe, Portecoupe holarctique</t>
  </si>
  <si>
    <t>Erythromma najas</t>
  </si>
  <si>
    <t>Naïade aux yeux rouges</t>
  </si>
  <si>
    <t>Erythromma viridulum</t>
  </si>
  <si>
    <t>Naïade au corps vert</t>
  </si>
  <si>
    <t>Ischnura elegans</t>
  </si>
  <si>
    <t>Ischnure élégante</t>
  </si>
  <si>
    <t>Pyrrhosoma nymphula</t>
  </si>
  <si>
    <t>Petite nymphe au corps de feu</t>
  </si>
  <si>
    <t>Aeshna affinis</t>
  </si>
  <si>
    <t>Aeschne affine</t>
  </si>
  <si>
    <t>Aeshna cyanea</t>
  </si>
  <si>
    <t>Aeschne bleue</t>
  </si>
  <si>
    <t>Aeshna grandis</t>
  </si>
  <si>
    <t>Grande Aeschne, Aeschne grande</t>
  </si>
  <si>
    <t>Aeshna mixta</t>
  </si>
  <si>
    <t>Aeschne mixte</t>
  </si>
  <si>
    <t>Anax imperator</t>
  </si>
  <si>
    <t>Anax empereur</t>
  </si>
  <si>
    <t>Anax parthenope</t>
  </si>
  <si>
    <t>Anax napolitain</t>
  </si>
  <si>
    <t>Brachytron pratense</t>
  </si>
  <si>
    <t>Aeschne printanière, Aeschne-velue printanière</t>
  </si>
  <si>
    <t>Gomphus pulchellus</t>
  </si>
  <si>
    <t>Gomphe gentil</t>
  </si>
  <si>
    <t>Gomphus vulgatissimus</t>
  </si>
  <si>
    <t>Gomphe vulgaire, Gomphe à pattes noires</t>
  </si>
  <si>
    <t>Onychogomphus forcipatus</t>
  </si>
  <si>
    <t>Gomphe à forceps, Onychogomphe à pinces</t>
  </si>
  <si>
    <t>Cordulegaster boltonii</t>
  </si>
  <si>
    <t>Cordulégastre annelé</t>
  </si>
  <si>
    <t>Cordulia aenea</t>
  </si>
  <si>
    <t>Cordulie bronzée</t>
  </si>
  <si>
    <t>Epitheca bimaculata</t>
  </si>
  <si>
    <t>Cordulie à deux taches, Épithèque à deux taches</t>
  </si>
  <si>
    <t>Oxygastra curtisii</t>
  </si>
  <si>
    <t>Cordulie à corps fin, Oxycordulie à corps fin</t>
  </si>
  <si>
    <t>Somatochlora metallica</t>
  </si>
  <si>
    <t>Cordulie métallique, Chlorocordulie métallique</t>
  </si>
  <si>
    <t>Crocothemis erythraea</t>
  </si>
  <si>
    <t>Crocothémis écarlate</t>
  </si>
  <si>
    <t>Libellula depressa</t>
  </si>
  <si>
    <t>Libellule déprimée</t>
  </si>
  <si>
    <t>Libellula fulva</t>
  </si>
  <si>
    <t>Libellule fauve</t>
  </si>
  <si>
    <t>Libellula quadrimaculata</t>
  </si>
  <si>
    <t>Libelulle quadrimaculée, Libellule à quatre taches</t>
  </si>
  <si>
    <t>Orthetrum albistylum</t>
  </si>
  <si>
    <t>Orthétrum à stylets blancs</t>
  </si>
  <si>
    <t>Orthetrum brunneum</t>
  </si>
  <si>
    <t>Orthétrum brun</t>
  </si>
  <si>
    <t>Orthetrum cancellatum</t>
  </si>
  <si>
    <t>Orthétrum réticulé</t>
  </si>
  <si>
    <t>Orthetrum coerulescens</t>
  </si>
  <si>
    <t>Orthétrum bleuissant</t>
  </si>
  <si>
    <t>Sympetrum fonscolombii</t>
  </si>
  <si>
    <t>Sympétrum de Fonscolombe, Sympétrum à nervures rouges</t>
  </si>
  <si>
    <t>Sympetrum meridionale</t>
  </si>
  <si>
    <t>Sympétrum méridional</t>
  </si>
  <si>
    <t>Sympetrum sanguineum</t>
  </si>
  <si>
    <t>Sympétrum sanguin</t>
  </si>
  <si>
    <t>Sympetrum striolatum</t>
  </si>
  <si>
    <t>Sympétrum fascié, Sympétrum strié</t>
  </si>
  <si>
    <t>Hemianax ephippiger</t>
  </si>
  <si>
    <t>Anax porte-selle</t>
  </si>
  <si>
    <t>Sympetrum flaveolum</t>
  </si>
  <si>
    <t>Sympétrum jaune d'or, Sympétrum jaune</t>
  </si>
  <si>
    <t>Calopterygidae</t>
  </si>
  <si>
    <t>(Harris, 1780)</t>
  </si>
  <si>
    <t>Lestidae</t>
  </si>
  <si>
    <t>(Vander Linden, 1825)</t>
  </si>
  <si>
    <t>(Fabricius, 1798)</t>
  </si>
  <si>
    <t>Stations pérennes rares, répartition très fragmentée. Mais effectifs très fluctuants et dispersion importante possible certaines années favorables.</t>
  </si>
  <si>
    <t>Kirby, 1890</t>
  </si>
  <si>
    <t>Régression marquée dans tout l'ouest du Grand Est, mais semble néanmoins en recolonisation récente dans une petite frange nord-est (Moselle et Bas-Rhin).</t>
  </si>
  <si>
    <t>˚</t>
  </si>
  <si>
    <t>(Hansemann, 1823)</t>
  </si>
  <si>
    <t xml:space="preserve">Répartition hétérogène : globalement assez peu fréquente, avec répartition fragmentée ; en déclin marquée localement (notamment en vallée du Rhin) ; subsistance de belles populations dans quelques bastions (notamment massif vosgien). </t>
  </si>
  <si>
    <t>(Charpentier, 1825)</t>
  </si>
  <si>
    <t>Stations très localisées, répartition très fragmentée.</t>
  </si>
  <si>
    <t>(Vander Linden, 1820)</t>
  </si>
  <si>
    <t>Platycnemididae</t>
  </si>
  <si>
    <t>Coenagrionidae</t>
  </si>
  <si>
    <t>(Selys, 1840)</t>
  </si>
  <si>
    <t>(Villers, 1789)</t>
  </si>
  <si>
    <t>Aire de présence pérenne restreinte à la bordure occidentale du Grand Est. Habitats sensibles.</t>
  </si>
  <si>
    <t>Espèce tyrphophile très localisée dans deux noyaux du massif vosgien (Hautes Vosges et Vosges du nord). Reproducteur relictuel (voire possiblement disparu) dans les tourbières ardennaises.</t>
  </si>
  <si>
    <t>(Charpentier, 1840)</t>
  </si>
  <si>
    <t>Densité des stations et importance des effectifs très variables selon les régions naturelles et la typologie des habitats colonisés.</t>
  </si>
  <si>
    <t>(Selys, 1850)</t>
  </si>
  <si>
    <t>Excessivement localisé (nord du Bas-Rhin) : stations historiques détruites, reproduction récente non confirmée.</t>
  </si>
  <si>
    <t>À surveiller (déclin possible).</t>
  </si>
  <si>
    <t>Stations dispersées. En régression partout.</t>
  </si>
  <si>
    <t>(Rambur, 1842)</t>
  </si>
  <si>
    <t>Relativement peu commun, mais en phase d'expansion récente.</t>
  </si>
  <si>
    <t>En progression probable.</t>
  </si>
  <si>
    <t>Espèce pionnière assez rare, mais avec effectifs fluctuants et dispersion importante possible certaines années favorables.</t>
  </si>
  <si>
    <t>(Sulzer, 1776)</t>
  </si>
  <si>
    <t>À surveiller (déclin localement, en particulier dans toute la frange occidentale du Grand Est).</t>
  </si>
  <si>
    <t>Aeshnidae</t>
  </si>
  <si>
    <t>Vander Linden, 1820</t>
  </si>
  <si>
    <t>Stations dispersées à basse altitude, mais espèce en progression probable. Imagos très vagabonds.</t>
  </si>
  <si>
    <t>(O.F. Müller, 1764)</t>
  </si>
  <si>
    <t>(O.F. Müller, 1767)</t>
  </si>
  <si>
    <t>Répartition hétérogène, habitats principaux (marais végétalisés) sensibles. En progression récente ?</t>
  </si>
  <si>
    <t>Surtout Hautes Vosges. Reproducteur relictuel (voire possiblement disparu) dans les noyaux Ardennes et Vosges du Nord.</t>
  </si>
  <si>
    <t>†</t>
  </si>
  <si>
    <t>Latreille, 1805</t>
  </si>
  <si>
    <t>Stations surtout à basse altitude (mais imagos vagabonds et possibles partout).</t>
  </si>
  <si>
    <t>Walker, 1908</t>
  </si>
  <si>
    <t>Tourbières des Hautes Vosges uniquement.</t>
  </si>
  <si>
    <t>Leach, 1815</t>
  </si>
  <si>
    <t>(Selys, 1839)</t>
  </si>
  <si>
    <t>Répartition assez hétérogène ; rare sur les reliefs.</t>
  </si>
  <si>
    <t>(Boyer de Fonscolombe, 1838)</t>
  </si>
  <si>
    <t>Aire de présence restreinte au sud-ouest du Grand Est (bassins de la Seine et de la Marne).</t>
  </si>
  <si>
    <t>À surveiller (déclin possible). Répartition assez hétérogène.</t>
  </si>
  <si>
    <t>(Burmeister, 1839)</t>
  </si>
  <si>
    <t>Migrateur erratique (reproductions occasionnelles possibles).</t>
  </si>
  <si>
    <t>Gomphidae</t>
  </si>
  <si>
    <t>Population régionale restreinte au seul cours du Rhin.</t>
  </si>
  <si>
    <t>Selys, 1840</t>
  </si>
  <si>
    <t>Majoritairement cantonné aux bassins atlantiques et meusien. Très rare dans le bassin rhénan (Vieux-Rhin).</t>
  </si>
  <si>
    <t>(Geoffroy in Fourcroy, 1785)</t>
  </si>
  <si>
    <t>Principalement présent dans les rivières des Vosges gréseuses (densités très variables). Très rare ailleurs (Vieux-Rhin, bassin de la Seine).</t>
  </si>
  <si>
    <t>Cordulegastridae</t>
  </si>
  <si>
    <t>Selys, 1843</t>
  </si>
  <si>
    <t>Habitats larvaires (sources et suintements forestiers) restreints et très sensibles. Principalement localisé à quelques régions naturelles (surtout reliefs), densités des stations très variables.</t>
  </si>
  <si>
    <t>(Donovan, 1807)</t>
  </si>
  <si>
    <t>Répandu, mais densités des stations très hétérogènes selon les régions naturelles (semble nettement plus rare sur le plateau lorrain).</t>
  </si>
  <si>
    <t>Corduliidae</t>
  </si>
  <si>
    <t>Rare, mais les habitats connus semblent peu sensibles. Néanmoins difficile à recenser, et dynamique non connue précisément.</t>
  </si>
  <si>
    <t>(Dale, 1834)</t>
  </si>
  <si>
    <t>A surveiller (déclin dans les pays limitrophes). Principalement cantonné à quelques vallées alluviales de l'ouest du Grand Est (bassin rhénan : occasionnel uniquement).</t>
  </si>
  <si>
    <t>(Zetterstedt, 1840)</t>
  </si>
  <si>
    <t>Surtout Hautes Vosges. Reproducteur relictuel dans les noyaux Ardennes et Vosges du Nord.</t>
  </si>
  <si>
    <t>En régression ou localisé, un peu plus fréquent en vallée du Rhin. Habitat peu commun et sensible (magnocariçaie).</t>
  </si>
  <si>
    <t>Libellulidae</t>
  </si>
  <si>
    <t>(Brullé, 1832)</t>
  </si>
  <si>
    <t>Réinstallation récente (après plus d'un siècle d'absence) dans les Vosges, sur une seule localité. Dans les Vosges du nord : connue historiquement, seulement erratique récemment.</t>
  </si>
  <si>
    <t>Phase de progression récente (2000-2010), qui semble nettement ralentie cette dernière décennie.</t>
  </si>
  <si>
    <t>Surtout Hautes Vosges, très exceptionnellement en plaine (massif de Haguenau). Reproducteur relictuel (voire possiblement disparu) dans les noyaux Ardennes et Vosges du Nord.</t>
  </si>
  <si>
    <t>Stations très localisées : bande rhénane moyenne principalement ; déclin (disparition?) du noyau vosgien. Dispersion des imagos possibles partout certaines années.</t>
  </si>
  <si>
    <t>Historiquement signalé au XIXe siècle dans les Vosges du Nord, mais uniquement erratique dans la période récente.</t>
  </si>
  <si>
    <t>O.F. Müller, 1764</t>
  </si>
  <si>
    <t>Libelulle quadrimaculée, Libelluà quatre taches</t>
  </si>
  <si>
    <t>(Selys, 1848)</t>
  </si>
  <si>
    <t>Répartition principalement centrée dans le sud de la région, nettement plus rare ou vagabond au nord.</t>
  </si>
  <si>
    <t>(Boyer de Fonscolombe, 1837)</t>
  </si>
  <si>
    <t>À surveiller (localement habitats sensibles).</t>
  </si>
  <si>
    <t>Secteurs de reproduction très localisés (mais dispersion régulière des imagos certaines années).</t>
  </si>
  <si>
    <t>(Selys, 1841)</t>
  </si>
  <si>
    <t>Ancien lit majeur du Rhin uniquement. Habitat très spécialisé (cariçaies dans la zone de battement de nappe) et très sensible.</t>
  </si>
  <si>
    <t>Migrateur cyclique, avec phases de reproduction temporaire possibles.</t>
  </si>
  <si>
    <t>Apports récurents d'individus migrateurs, en particulier lors de phases cycliques de dispersion massive.</t>
  </si>
  <si>
    <t>(O.F. Müller in Allioni, 1766)</t>
  </si>
  <si>
    <t>Presque exclusivement en plaine haut-rhinoise, dans divers habitats. Un noyau vosgien excessivement restreint.</t>
  </si>
  <si>
    <t>Répandu mais peu commun, déclin possible. Habitats sensibles.</t>
  </si>
  <si>
    <t>Mars 2022</t>
  </si>
  <si>
    <t>Éteinte régionalement (RE)</t>
  </si>
  <si>
    <t>Quasi menacée (NT)</t>
  </si>
  <si>
    <t>MÉTADONNÉES ET RÉFÉRENCES</t>
  </si>
  <si>
    <t>https://www.martinia.insectes.org/liste-de-reference-des-odonates-de-france-metropolitaine/</t>
  </si>
  <si>
    <t>Nomenclature scientifique
Ordre taxinomique</t>
  </si>
  <si>
    <t xml:space="preserve">Opie-odonates (2021). Liste de référence des Odonates de France métropolitaine. Martinia, 35 (5) : 23-26 </t>
  </si>
  <si>
    <t>Compilation de :  
Opie-odonates (2021). Liste de référence des Odonates de France métropolitaine. Martinia, 35 (5) : 23-26 
DIJKSTRA, K.-D.B. et LEWINGTON, R., 2007, Guide des Libellules de France et d'Europe. Delachaux et Niestlé, 320 pp.</t>
  </si>
  <si>
    <t>Avril 2022</t>
  </si>
  <si>
    <t>UICN France, MNHN, OPIE &amp; SFO (2016). La Liste rouge des espèces menacées en France – Chapitre Libellules de France métropolitaine. Paris, France.</t>
  </si>
  <si>
    <t>V.J. Kalkman, J.-P. Boudot, R. Bernard, K.-J. Conze, G. De Knijf, E. Dyatlova, S. Ferreira, M. Jović, J. Ott, E. Riservato and G. Sahlén. 2010. European Red List of Dragonflies. Luxembourg: Publications Office of the European Union.</t>
  </si>
  <si>
    <t>Association Nature du Nogentais ; Centre Permanent d’Initiatives pour l’Environnement du Sud Champagne ; Collectif Faune-Champagne-Ardenne ; Collectif Faune-Lorraine; LOrraine Association NAture ; LPO Champagne-Ardenne ; LPO Meurthe-et-Moselle ; LPO Meuse ; LPO Moselle ; Conservatoires d’espaces naturels d’Alsace ; Conservatoire d’espaces naturels de Champagne-Ardenne ; Conservatoire d’espaces naturels de Lorraine ; Fédération Départementale des Chasseurs de l’Aube ; Imago ; Office français de la biodiversité ; Office National des Forêts ; OPIE-Odonates ; Parc naturel régional des Ardennes ; Parc naturel régional de la Forêt d’Orient ; Parc naturel régional de la Montagne de Reims ; Parc naturel régional de Lorraine ; Parc naturel régional des Ballons des Vosges ; Parc naturel régional des Vosges du Nord ; Regroupement des naturalistes ardennais ; Société Lorraine d’Entomologie</t>
  </si>
  <si>
    <t>V 1.0 - Septembre 2023</t>
  </si>
  <si>
    <t>ODONAT Grand Est (coord.), 2023 - Liste rouge des Odonates du Grand Est (V1.0). ODONAT Grand Est, Strasbourg.</t>
  </si>
  <si>
    <t>https://www.odonat-grandest.fr/telechargements/Listes_rouges/Liste_rouge_Grand_Est_ODONATES_livret.pdf</t>
  </si>
  <si>
    <t>https://www.odonat-grandest.fr/telechargements/Listes_rouges/Liste_rouge_Grand_Est_ODONATES_liste.pdf</t>
  </si>
  <si>
    <t>https://www.odonat-grandest.fr/telechargements/Listes_rouges/LISTE_ROUGE_ODONATES.xlsx</t>
  </si>
  <si>
    <t>Documents de synthèse pdf Liste rouge</t>
  </si>
  <si>
    <t>https://www.grand-est.developpement-durable.gouv.fr/IMG/pdf/avis2022-110-lrodonates.pdf</t>
  </si>
  <si>
    <t>HISTORIQUES DES VERSIONS ET MISES A JOUR</t>
  </si>
  <si>
    <t>non disponible</t>
  </si>
  <si>
    <t>ODONAT Grand Est (coord.), 2023.- Liste rouge des Odonates du Grand Est. Collection «Les Listes rouges des espèces menacées du Grand Est - Volet faune ». ODONAT Grand Est, Strasbourg, 20 p.</t>
  </si>
  <si>
    <t>ODONAT Grand Est (coord.), 2023.- Liste rouge des Odonates du Grand Est. Annexe : Liste détaillée. Collection «Les Listes rouges des espèces menacées du Grand Est - Volet faune ». ODONAT Grand Est, Strasbourg, 6 p.</t>
  </si>
  <si>
    <r>
      <rPr>
        <b/>
        <sz val="12"/>
        <color theme="1"/>
        <rFont val="Calibri"/>
        <family val="2"/>
        <scheme val="minor"/>
      </rPr>
      <t>Numérotation des documents de synthèse</t>
    </r>
    <r>
      <rPr>
        <sz val="12"/>
        <color theme="1"/>
        <rFont val="Calibri"/>
        <family val="2"/>
        <scheme val="minor"/>
      </rPr>
      <t xml:space="preserve">
Dans tous les documents de synthèse mis en ligne, une date de version est précisée. Elle fait référence : à la version de la Liste rouge éditée (numérotation) ; à la version du document (date).
Exemple : </t>
    </r>
    <r>
      <rPr>
        <i/>
        <sz val="12"/>
        <color theme="1"/>
        <rFont val="Calibri"/>
        <family val="2"/>
        <scheme val="minor"/>
      </rPr>
      <t>Versions : LRGE 1.0 ; document septembre 2023</t>
    </r>
    <r>
      <rPr>
        <sz val="12"/>
        <color theme="1"/>
        <rFont val="Calibri"/>
        <family val="2"/>
        <scheme val="minor"/>
      </rPr>
      <t xml:space="preserve">
Une rédition ne corrigeant que des coquilles dans le document bénéficiera d'une date d'édition postérieure (exemple : </t>
    </r>
    <r>
      <rPr>
        <i/>
        <sz val="12"/>
        <color theme="1"/>
        <rFont val="Calibri"/>
        <family val="2"/>
        <scheme val="minor"/>
      </rPr>
      <t>Versions : LRGE 1.0 ; document décembre 2023</t>
    </r>
    <r>
      <rPr>
        <sz val="12"/>
        <color theme="1"/>
        <rFont val="Calibri"/>
        <family val="2"/>
        <scheme val="minor"/>
      </rPr>
      <t xml:space="preserve">).
Une rédition intégrant une modification de la Liste rouge (corrections, réactualisation marginale) bénéficiera d'un numéro de version et d'une date d'édition postérieurs (exemple : </t>
    </r>
    <r>
      <rPr>
        <i/>
        <sz val="12"/>
        <color theme="1"/>
        <rFont val="Calibri"/>
        <family val="2"/>
        <scheme val="minor"/>
      </rPr>
      <t>Versions : LRGE 1.1 ; document juin 2025</t>
    </r>
    <r>
      <rPr>
        <sz val="12"/>
        <color theme="1"/>
        <rFont val="Calibri"/>
        <family val="2"/>
        <scheme val="minor"/>
      </rPr>
      <t>).</t>
    </r>
  </si>
  <si>
    <t>Julien Dabry ; Roberto d'Agostino ; Loïc Duchamp ; Alain Fizesan ; Ludovic Fuchs ; Sylvain Lethuillier ; Aymeric Mionnet ; Raynald Moratin ; Laurent Rouschmeyer ; Vincent Ternois</t>
  </si>
  <si>
    <t>Équipe projet : Julien Dabry, Raynald Moratin, Vincent Ternois
Traitements des données et analyses préparatoires : Vincent Clément
Appui et conseils méthodologiques : Léna Baraud (IUCN), Dominique Orth (DREAL Grand Est)
Remerciements particulièrement chaleureux à l’ensemble du comité d’experts, à tous les partenaires scientifiques, techniques et financiers qui se sont mobilisés pour ce projet, ainsi que à l’ensemble des naturalistes bénévoles qui partagent leurs observations et rendent la réalisation de tels documents possibles.</t>
  </si>
  <si>
    <r>
      <rPr>
        <b/>
        <sz val="12"/>
        <color theme="1"/>
        <rFont val="Calibri"/>
        <family val="2"/>
        <scheme val="minor"/>
      </rPr>
      <t xml:space="preserve">Numérotation des versions des Listes rouges : </t>
    </r>
    <r>
      <rPr>
        <sz val="12"/>
        <color theme="1"/>
        <rFont val="Calibri"/>
        <family val="2"/>
        <scheme val="minor"/>
      </rPr>
      <t xml:space="preserve">
Les Listes éditées sont numérotées par l'écriture LRGE V</t>
    </r>
    <r>
      <rPr>
        <i/>
        <sz val="12"/>
        <color theme="1"/>
        <rFont val="Calibri"/>
        <family val="2"/>
        <scheme val="minor"/>
      </rPr>
      <t>N.n</t>
    </r>
    <r>
      <rPr>
        <sz val="12"/>
        <color theme="1"/>
        <rFont val="Calibri"/>
        <family val="2"/>
        <scheme val="minor"/>
      </rPr>
      <t>. Les numéros N et n correspondent à :
N : numéro de version d'une Liste établie dans le cadre d'un travail complet portant sur l'analyse de l'ensemble des espèces signalées en Grand Est, avec Comité d'évaluation, et processus de validation CSRPN et de labellisation CSRPN pour la Liste rouge. Ce numéro ne peut évoluer que avec la mise en oeuvre d'un nouveau processus d'évaluation complet de l'ensemble des espèces du domaine taxinomique.
n : numéro de version incrémenté pour toute corrections / compléments modifiant la Liste (évolution de catégorie UICN, ajout d'espèces, modifications de dénominations taxinomiques, etc).</t>
    </r>
  </si>
  <si>
    <t>Date de validation CSRPN (Liste rouge)</t>
  </si>
  <si>
    <t>Version LRGE v1.0 - septembre 2023 [Version du tableur - septembre 2023]</t>
  </si>
  <si>
    <t>LRGE V1.0 (septembre 2023)</t>
  </si>
  <si>
    <t>https://www.datagrandest.fr/data4citizen/visualisation/information/?id=fr-417566924-180706_001</t>
  </si>
  <si>
    <t xml:space="preserve"> The IUCN Red List of Threatened Species. http://www.iucnredlist.org</t>
  </si>
  <si>
    <t>https://inpn.mnhn.fr/espece/listerouge/W</t>
  </si>
  <si>
    <r>
      <t xml:space="preserve">Ces informations ont été reportées à partir de </t>
    </r>
    <r>
      <rPr>
        <i/>
        <sz val="12"/>
        <color theme="1"/>
        <rFont val="Calibri"/>
        <family val="2"/>
        <scheme val="minor"/>
      </rPr>
      <t>TAXREF base de connaissances « Statuts »</t>
    </r>
  </si>
  <si>
    <t>Liste rouge de l'ensemble des espèces confirmées dans les limites adminitratives de la Région Grand Est (à la date d'édition de la liste), avec statuts Liste rouge UICN régionale, complété de la représentation des statuts de présence infrarégionaux - Ordre taxinomique</t>
  </si>
  <si>
    <t>LÉGENDES DES CATÉGORIES LISTE ROUGE UICN</t>
  </si>
  <si>
    <t>LÉGENDE DES STATUTS INFRARÉGIONAUX</t>
  </si>
  <si>
    <t>Version Septembre 2023</t>
  </si>
  <si>
    <t>ÉVALUATIONS RÉGIONALES UICN</t>
  </si>
  <si>
    <t>ÉVALUATIONS INFRAREGIONALES</t>
  </si>
  <si>
    <t>Catégories de menaces de la liste rouge UICN</t>
  </si>
  <si>
    <t>Synthèse des statuts de présence et de menaces dans les principales unités naturelles</t>
  </si>
  <si>
    <t>Catégories UICN
(tri)</t>
  </si>
  <si>
    <t>Catégories UICN
(picto-gramme)</t>
  </si>
  <si>
    <t>Catégories UICN
(abr., coul.)</t>
  </si>
  <si>
    <t>Catégories UICN (texte)</t>
  </si>
  <si>
    <t>Catégories UICN (abr.)</t>
  </si>
  <si>
    <t>TAXON IMPLANTÉ DANS LA RÉGION NATURELLE</t>
  </si>
  <si>
    <t>11 - EX</t>
  </si>
  <si>
    <t>EX</t>
  </si>
  <si>
    <t>Eteint (EX)</t>
  </si>
  <si>
    <r>
      <rPr>
        <sz val="12"/>
        <color theme="1"/>
        <rFont val="Corbel"/>
        <family val="2"/>
      </rPr>
      <t>Taxon éteint</t>
    </r>
    <r>
      <rPr>
        <i/>
        <sz val="12"/>
        <color theme="1"/>
        <rFont val="Corbel"/>
        <family val="2"/>
      </rPr>
      <t xml:space="preserve"> (échelon mondial uniquement).</t>
    </r>
  </si>
  <si>
    <t>Taxon considéré comme reproducteur pérenne et autochtone dans au moins une station ou localité.</t>
  </si>
  <si>
    <t>12 - EW</t>
  </si>
  <si>
    <t>EW</t>
  </si>
  <si>
    <t>Eteint à l'état sauvage (EW)</t>
  </si>
  <si>
    <t>Taxon implanté, avec un niveau de menace à l'échelon infrarégional équivalent à l'évaluation régionale, ou non évaluable.</t>
  </si>
  <si>
    <t>13 - RE</t>
  </si>
  <si>
    <t>Eteint régionalement (RE)</t>
  </si>
  <si>
    <t>Taxon non revu récemment dans la région étudiée (ou uniquement par des individus erratiques ou migrateurs), et dont la disparition en tant que reproducteur est jugée plausible voire probable.</t>
  </si>
  <si>
    <r>
      <t xml:space="preserve">Le statut • peut être remplacé par </t>
    </r>
    <r>
      <rPr>
        <sz val="14"/>
        <color theme="5" tint="-0.499984740745262"/>
        <rFont val="Corbel"/>
        <family val="2"/>
      </rPr>
      <t>Φ</t>
    </r>
    <r>
      <rPr>
        <sz val="14"/>
        <color theme="1"/>
        <rFont val="Corbel"/>
        <family val="2"/>
      </rPr>
      <t xml:space="preserve"> ou </t>
    </r>
    <r>
      <rPr>
        <sz val="14"/>
        <color theme="5" tint="-0.499984740745262"/>
        <rFont val="Corbel"/>
        <family val="2"/>
      </rPr>
      <t>↓</t>
    </r>
    <r>
      <rPr>
        <sz val="14"/>
        <color theme="1"/>
        <rFont val="Corbel"/>
        <family val="2"/>
      </rPr>
      <t xml:space="preserve">,  lorsque certains facteurs de fragilité ou de menace sont jugés plus élevés ou fréquents au niveau infrarégional qu'au niveau régional, tels : </t>
    </r>
  </si>
  <si>
    <t>21 - CR*</t>
  </si>
  <si>
    <t>En danger critique d’extinction, présumé disparu (CR*)</t>
  </si>
  <si>
    <t>Taxon non revu récemment dans la région étudiée (ou uniquement par des individus erratiques ou migrateurs), et dont la disparition en tant que reproducteur est jugée possible, mais reste à certifier.</t>
  </si>
  <si>
    <t>Stations excessivement localisées ou répartition très fragmentée.</t>
  </si>
  <si>
    <t>22 - CR</t>
  </si>
  <si>
    <t>Taxons implantés dans la région étudiée et inscrits, selon au moins un des critères d'évaluation UICN, dans l'une des trois catégories UICN de la liste rouge : En danger critique (CR), En danger (EN) ou Vulnérable (VU).</t>
  </si>
  <si>
    <t>Régression (diminution des effectifs, disparition de stations, dégradations récurentes des biotopes).</t>
  </si>
  <si>
    <t>23 - EN</t>
  </si>
  <si>
    <t>Taxon dont la reproduction était certifiée ou jugée probable historiquement, mais sans aucun signalement récent : considéré comme reproducteur local probablement définitivement éteint.</t>
  </si>
  <si>
    <t>24 - VU</t>
  </si>
  <si>
    <t>Taxon connu uniquement par des populations introduites.</t>
  </si>
  <si>
    <t>ĭ</t>
  </si>
  <si>
    <t>31 - NT</t>
  </si>
  <si>
    <t>Quasi menacé (NT)</t>
  </si>
  <si>
    <t>Taxon proche de un ou plusieurs seuils des critères d'évaluation UICN (taxon à à répartition restreinte, ou en régression et qui pourrait être menacé rapidement sans mesure de conservation spécifique)</t>
  </si>
  <si>
    <t xml:space="preserve">Taxon répandu, ou stations dispersées </t>
  </si>
  <si>
    <t>ï</t>
  </si>
  <si>
    <t>41 - LC</t>
  </si>
  <si>
    <t>Taxon pour lequel le risque d’extinction est considéré comme faible.</t>
  </si>
  <si>
    <t>Stations très localisées</t>
  </si>
  <si>
    <t>51 - DD</t>
  </si>
  <si>
    <t xml:space="preserve">Taxon autochtone jugé implanté dans la région étudiée, mais pour lequel aucune catégorisation UICN n’a pas pu être définie faute de connaissances suffisantes. </t>
  </si>
  <si>
    <t>60 - NA</t>
  </si>
  <si>
    <t>Non applicable (NA)</t>
  </si>
  <si>
    <t>Taxon non catégorisé du fait des caractéristique(s) particulière(s) de sa population dans la région étudiée (détails ci-dessous).</t>
  </si>
  <si>
    <t>TAXON NON IMPLANTÉ DANS LA RÉGION NATURELLE</t>
  </si>
  <si>
    <t>61-NAi</t>
  </si>
  <si>
    <t>Non applicable (NAi) -  Taxon introduit dans la période récente (après 1500) dans la région étudiée</t>
  </si>
  <si>
    <t>Taxon non catégorisé car introduit (en général après 1500) dans la région étudiée.</t>
  </si>
  <si>
    <t>Taxon uniquement signalé par des observations récentes ou historiques sporadiques ou occasionnelles, ou jamais signalé. En l'état des connaissances actuelles, aucune population pérenne n'est actuellement connue.</t>
  </si>
  <si>
    <t>62-NAr</t>
  </si>
  <si>
    <t>Non applicable (NAr) - Taxon d'apparition récente (moins de 10 ans) dans la région étudiée</t>
  </si>
  <si>
    <t>Taxon non catégorisé car arrivé (naturellement) dans une période trop récente dans la région étudiée (moins de 10 ans).</t>
  </si>
  <si>
    <t>Dans la période récente, taxon signalé uniquement par des individus erratiques ou migrateurs (sporadiques, cycliques ou récurrents). La reproduction occasionnelle est parfois documentée ou ne peut être exclue, mais aucune station pérenne n'est connue ou supposée.</t>
  </si>
  <si>
    <t>63-Nao</t>
  </si>
  <si>
    <t>Taxon non catégorisé car connu uniquement par des citations occasionnelles dans la région étudiée, sans population implantée.</t>
  </si>
  <si>
    <t>Taxon non signalé, mais, au vu de sa répartition régionale actuelle et de sa biologie, soit l'existence de populations, soit la présence occasionnelle d'individus migrateurs ou erratiques,  y est jugée plausible voire probable.</t>
  </si>
  <si>
    <t>64-NAnc</t>
  </si>
  <si>
    <t>Non applicable (NAnc) - Taxon au statut d'indigénat non confirmé ou douteux dans la région étudiée</t>
  </si>
  <si>
    <t>Taxon non catégorisé car indigénat des populations reproductrices non confirmé ou jugé douteux dans la région étudiée.</t>
  </si>
  <si>
    <t>Taxon non signalé, mais, au vu de sa répartition régionale actuelle et de sa biologie, l'existence de populations y est jugée peu probable. Des observations occasionnelles d'individus migrateurs ou erratiques ne peuvent néanmoins être exclues.</t>
  </si>
  <si>
    <t>99 - NE</t>
  </si>
  <si>
    <t>Tout taxon n’ayant pas été confronté à l'évaluation liste rouge UICN dans la région étudiée : non connu au moment de l'évaluation, cité uniquement par des individus isolés très probablement issus de captivité, etc.</t>
  </si>
  <si>
    <t xml:space="preserve">Certaines combinaisons de critères peuvent être utilisées pour exprimer des situations contrastées selon les périodes : </t>
  </si>
  <si>
    <t>˚?</t>
  </si>
  <si>
    <t>Dans la période historique uniquement, taxon signalé par des individus erratiques ou migrateurs (sporadiques ou plus réguliers), mais sans aucune observation récente.</t>
  </si>
  <si>
    <t>†˚</t>
  </si>
  <si>
    <t>Taxon dont la reproduction était certifiée ou jugée probable historiquement : considéré comme reproducteur local probablement définitivement éteint, mais néanmoins signalé dans la période récente par des observations d'individus migrateurs ou erratiques.</t>
  </si>
  <si>
    <t>†?</t>
  </si>
  <si>
    <t>Taxon dont la reproduction était certifiée ou jugée probable historiquement, mais sans aucun signalement récent : considéré comme reproducteur local probablement éteint, mais néanmoins sa disparition locale reste à confirmer.</t>
  </si>
  <si>
    <t>•ĭ</t>
  </si>
  <si>
    <t>Des populations autochtones et introduites sont présentes dans la même unité naturelle.</t>
  </si>
  <si>
    <t>Symbologie des couleurs</t>
  </si>
  <si>
    <t>Symboles noirs</t>
  </si>
  <si>
    <t>Report du statut de présence du taxon dans chaque unité naturelle, tel que enregistré dans la liste de référence.</t>
  </si>
  <si>
    <t>Symboles bruns</t>
  </si>
  <si>
    <t>Identifient les unités naturelles dans lesquelles la situation du taxon est jugée plus défavorable que l'évaluation de la liste rouge régionale UICN.</t>
  </si>
  <si>
    <t>Couleur de fond</t>
  </si>
  <si>
    <t>Couleur de référence de la catégorie UICN du taxon dans la liste rouge régionale, sauf pour les taxons non implantés ou non présents.</t>
  </si>
  <si>
    <t>Version 1.0 - Septembre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</si>
</sst>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0">
    <font>
      <sz val="12"/>
      <color theme="1"/>
      <name val="Calibri"/>
      <family val="2"/>
      <scheme val="minor"/>
    </font>
    <font>
      <sz val="10"/>
      <name val="Arial"/>
      <family val="2"/>
    </font>
    <font>
      <sz val="11"/>
      <color theme="1"/>
      <name val="Calibri"/>
      <family val="2"/>
      <scheme val="minor"/>
    </font>
    <font>
      <sz val="30"/>
      <color theme="0"/>
      <name val="Corbel"/>
    </font>
    <font>
      <sz val="12"/>
      <color theme="0"/>
      <name val="Corbel"/>
    </font>
    <font>
      <sz val="20"/>
      <color theme="0"/>
      <name val="Corbel"/>
    </font>
    <font>
      <sz val="12"/>
      <color theme="1"/>
      <name val="Corbel"/>
    </font>
    <font>
      <sz val="12"/>
      <color theme="1" tint="0.34998626667073579"/>
      <name val="Corbel"/>
    </font>
    <font>
      <b/>
      <sz val="12"/>
      <color theme="1"/>
      <name val="Corbel"/>
    </font>
    <font>
      <b/>
      <sz val="20"/>
      <color theme="1"/>
      <name val="Corbel"/>
    </font>
    <font>
      <sz val="14"/>
      <color theme="1" tint="0.34998626667073579"/>
      <name val="Corbel"/>
    </font>
    <font>
      <sz val="12"/>
      <color theme="0" tint="-0.499984740745262"/>
      <name val="Corbel"/>
    </font>
    <font>
      <sz val="18"/>
      <color theme="1"/>
      <name val="Corbel"/>
    </font>
    <font>
      <b/>
      <sz val="18"/>
      <color theme="0"/>
      <name val="Corbel"/>
    </font>
    <font>
      <sz val="18"/>
      <color theme="0" tint="-0.499984740745262"/>
      <name val="Corbel"/>
    </font>
    <font>
      <b/>
      <sz val="14"/>
      <color theme="0"/>
      <name val="Corbel"/>
    </font>
    <font>
      <sz val="14"/>
      <color theme="0" tint="-0.499984740745262"/>
      <name val="Corbel"/>
    </font>
    <font>
      <b/>
      <sz val="14"/>
      <color theme="1"/>
      <name val="Corbel"/>
    </font>
    <font>
      <sz val="10"/>
      <color theme="1"/>
      <name val="Corbel"/>
    </font>
    <font>
      <b/>
      <i/>
      <sz val="14"/>
      <color theme="1"/>
      <name val="Corbel"/>
    </font>
    <font>
      <sz val="14"/>
      <color theme="1"/>
      <name val="Corbel"/>
    </font>
    <font>
      <b/>
      <sz val="24"/>
      <color theme="1"/>
      <name val="Corbel"/>
    </font>
    <font>
      <sz val="36"/>
      <color theme="1"/>
      <name val="Corbel"/>
    </font>
    <font>
      <b/>
      <sz val="16"/>
      <color theme="1"/>
      <name val="Corbel"/>
    </font>
    <font>
      <sz val="50"/>
      <color theme="1" tint="0.34998626667073579"/>
      <name val="Corbel"/>
    </font>
    <font>
      <sz val="20"/>
      <color theme="1" tint="0.34998626667073579"/>
      <name val="Corbel"/>
    </font>
    <font>
      <b/>
      <sz val="24"/>
      <color theme="1"/>
      <name val="Corbel"/>
      <family val="2"/>
    </font>
    <font>
      <sz val="12"/>
      <color theme="1"/>
      <name val="Calibri"/>
      <family val="2"/>
      <scheme val="minor"/>
    </font>
    <font>
      <b/>
      <sz val="12"/>
      <color theme="1"/>
      <name val="Calibri"/>
      <family val="2"/>
      <scheme val="minor"/>
    </font>
    <font>
      <sz val="12"/>
      <color theme="0"/>
      <name val="Calibri"/>
      <family val="2"/>
      <scheme val="minor"/>
    </font>
    <font>
      <sz val="30"/>
      <color theme="0"/>
      <name val="Calibri (Corps)_x0000_"/>
    </font>
    <font>
      <sz val="30"/>
      <color rgb="FFFFFFFF"/>
      <name val="Corbel"/>
      <family val="2"/>
    </font>
    <font>
      <sz val="20"/>
      <color theme="0"/>
      <name val="Calibri"/>
      <family val="2"/>
      <scheme val="minor"/>
    </font>
    <font>
      <i/>
      <sz val="11"/>
      <color theme="1"/>
      <name val="Calibri"/>
      <family val="2"/>
      <scheme val="minor"/>
    </font>
    <font>
      <b/>
      <sz val="8"/>
      <color theme="8" tint="-0.499984740745262"/>
      <name val="Corbel (Corps)_x0000_"/>
    </font>
    <font>
      <sz val="8"/>
      <color theme="8" tint="-0.249977111117893"/>
      <name val="Calibri"/>
      <family val="2"/>
      <scheme val="minor"/>
    </font>
    <font>
      <sz val="12"/>
      <color theme="1" tint="0.34998626667073579"/>
      <name val="Calibri"/>
      <family val="2"/>
      <scheme val="minor"/>
    </font>
    <font>
      <b/>
      <sz val="10"/>
      <color rgb="FF000000"/>
      <name val="Corbel"/>
      <family val="2"/>
    </font>
    <font>
      <b/>
      <sz val="10"/>
      <color theme="1"/>
      <name val="Calibri"/>
      <family val="2"/>
      <scheme val="minor"/>
    </font>
    <font>
      <b/>
      <sz val="10"/>
      <color theme="1"/>
      <name val="Corbel"/>
      <family val="2"/>
    </font>
    <font>
      <b/>
      <sz val="14"/>
      <color theme="1"/>
      <name val="Calibri"/>
      <family val="2"/>
      <scheme val="minor"/>
    </font>
    <font>
      <sz val="12"/>
      <color theme="1" tint="0.499984740745262"/>
      <name val="Corbel"/>
      <family val="2"/>
    </font>
    <font>
      <b/>
      <sz val="12"/>
      <color theme="1"/>
      <name val="Corbel"/>
      <family val="2"/>
    </font>
    <font>
      <b/>
      <sz val="11"/>
      <color theme="1"/>
      <name val="Calibri"/>
      <family val="2"/>
      <scheme val="minor"/>
    </font>
    <font>
      <b/>
      <sz val="12"/>
      <color rgb="FFFF0000"/>
      <name val="Calibri"/>
      <family val="2"/>
      <scheme val="minor"/>
    </font>
    <font>
      <sz val="10"/>
      <color theme="1" tint="0.34998626667073579"/>
      <name val="Corbel"/>
    </font>
    <font>
      <sz val="8"/>
      <color theme="2" tint="-0.249977111117893"/>
      <name val="Corbel"/>
    </font>
    <font>
      <b/>
      <sz val="14"/>
      <color theme="2" tint="-0.499984740745262"/>
      <name val="Corbel"/>
    </font>
    <font>
      <sz val="12"/>
      <color theme="2" tint="-0.499984740745262"/>
      <name val="Calibri"/>
      <family val="2"/>
      <scheme val="minor"/>
    </font>
    <font>
      <sz val="6"/>
      <color theme="2" tint="-0.249977111117893"/>
      <name val="Corbel"/>
    </font>
    <font>
      <sz val="10"/>
      <color rgb="FF000000"/>
      <name val="Corbel"/>
    </font>
    <font>
      <b/>
      <sz val="10"/>
      <color theme="2" tint="-0.499984740745262"/>
      <name val="Corbel"/>
    </font>
    <font>
      <b/>
      <sz val="8"/>
      <color theme="2" tint="-0.499984740745262"/>
      <name val="Corbel"/>
    </font>
    <font>
      <b/>
      <sz val="10"/>
      <color rgb="FFFFFFFF"/>
      <name val="Corbel"/>
    </font>
    <font>
      <sz val="10"/>
      <color theme="8"/>
      <name val="Corbel"/>
    </font>
    <font>
      <i/>
      <sz val="8"/>
      <color rgb="FFD31D1B"/>
      <name val="Corbel"/>
    </font>
    <font>
      <b/>
      <sz val="10"/>
      <color rgb="FFD31D1B"/>
      <name val="Corbel"/>
    </font>
    <font>
      <i/>
      <sz val="8"/>
      <color theme="2" tint="-0.499984740745262"/>
      <name val="Corbel"/>
    </font>
    <font>
      <b/>
      <sz val="10"/>
      <name val="Corbel"/>
    </font>
    <font>
      <b/>
      <sz val="10"/>
      <color rgb="FF000000"/>
      <name val="Corbel"/>
    </font>
    <font>
      <sz val="10"/>
      <color theme="1" tint="0.499984740745262"/>
      <name val="Corbel"/>
    </font>
    <font>
      <sz val="11"/>
      <color theme="1"/>
      <name val="Corbel"/>
    </font>
    <font>
      <b/>
      <sz val="10"/>
      <color theme="0"/>
      <name val="Corbel"/>
    </font>
    <font>
      <b/>
      <sz val="10"/>
      <color theme="1"/>
      <name val="Corbel"/>
    </font>
    <font>
      <sz val="10"/>
      <color rgb="FFFFFFFF"/>
      <name val="Corbel"/>
    </font>
    <font>
      <sz val="9"/>
      <color rgb="FF000000"/>
      <name val="Corbel"/>
    </font>
    <font>
      <b/>
      <sz val="10"/>
      <color theme="8" tint="-0.249977111117893"/>
      <name val="Corbel"/>
    </font>
    <font>
      <i/>
      <sz val="8"/>
      <color rgb="FF000000"/>
      <name val="Corbel"/>
    </font>
    <font>
      <i/>
      <sz val="14"/>
      <color theme="0"/>
      <name val="Corbel"/>
    </font>
    <font>
      <sz val="10"/>
      <color theme="2" tint="-0.249977111117893"/>
      <name val="Corbel"/>
    </font>
    <font>
      <sz val="8"/>
      <color rgb="FFD31D1B"/>
      <name val="Corbel"/>
    </font>
    <font>
      <sz val="30"/>
      <color rgb="FFFFFFFF"/>
      <name val="Corbel"/>
    </font>
    <font>
      <sz val="12"/>
      <color theme="2" tint="-0.499984740745262"/>
      <name val="Corbel"/>
    </font>
    <font>
      <sz val="50"/>
      <color theme="1"/>
      <name val="Corbel"/>
    </font>
    <font>
      <b/>
      <i/>
      <sz val="10"/>
      <color indexed="8"/>
      <name val="Corbel"/>
    </font>
    <font>
      <sz val="10"/>
      <color indexed="8"/>
      <name val="Corbel"/>
    </font>
    <font>
      <b/>
      <i/>
      <sz val="11"/>
      <color theme="1"/>
      <name val="Corbel"/>
    </font>
    <font>
      <b/>
      <sz val="10"/>
      <color indexed="8"/>
      <name val="Corbel"/>
    </font>
    <font>
      <sz val="10"/>
      <color theme="2" tint="-0.499984740745262"/>
      <name val="Corbel"/>
    </font>
    <font>
      <b/>
      <i/>
      <sz val="10"/>
      <color theme="1"/>
      <name val="Corbel"/>
    </font>
    <font>
      <sz val="8"/>
      <color theme="2" tint="-0.499984740745262"/>
      <name val="Corbel"/>
    </font>
    <font>
      <u/>
      <sz val="12"/>
      <color theme="10"/>
      <name val="Calibri"/>
      <family val="2"/>
      <scheme val="minor"/>
    </font>
    <font>
      <b/>
      <sz val="16"/>
      <color theme="0"/>
      <name val="Calibri"/>
      <family val="2"/>
      <scheme val="minor"/>
    </font>
    <font>
      <sz val="12"/>
      <color rgb="FF0070C0"/>
      <name val="Calibri"/>
      <family val="2"/>
      <scheme val="minor"/>
    </font>
    <font>
      <b/>
      <sz val="12"/>
      <color rgb="FFC00000"/>
      <name val="Corbel"/>
    </font>
    <font>
      <sz val="20"/>
      <color theme="1"/>
      <name val="Calibri"/>
      <family val="2"/>
      <scheme val="minor"/>
    </font>
    <font>
      <i/>
      <sz val="12"/>
      <color theme="1"/>
      <name val="Calibri"/>
      <family val="2"/>
      <scheme val="minor"/>
    </font>
    <font>
      <sz val="30"/>
      <color theme="0"/>
      <name val="Corbel"/>
      <family val="2"/>
    </font>
    <font>
      <sz val="12"/>
      <color theme="0"/>
      <name val="Corbel"/>
      <family val="2"/>
    </font>
    <font>
      <sz val="20"/>
      <color theme="0"/>
      <name val="Corbel"/>
      <family val="2"/>
    </font>
    <font>
      <sz val="12"/>
      <color theme="1"/>
      <name val="Corbel"/>
      <family val="2"/>
    </font>
    <font>
      <b/>
      <sz val="20"/>
      <color theme="1" tint="0.34998626667073579"/>
      <name val="Corbel"/>
      <family val="2"/>
    </font>
    <font>
      <sz val="12"/>
      <color rgb="FFD31D1B"/>
      <name val="Corbel"/>
      <family val="2"/>
    </font>
    <font>
      <sz val="12"/>
      <color theme="1" tint="0.34998626667073579"/>
      <name val="Corbel"/>
      <family val="2"/>
    </font>
    <font>
      <sz val="20"/>
      <color theme="1" tint="0.34998626667073579"/>
      <name val="Corbel"/>
      <family val="2"/>
    </font>
    <font>
      <b/>
      <sz val="12"/>
      <color theme="0"/>
      <name val="Corbel"/>
      <family val="2"/>
    </font>
    <font>
      <sz val="11"/>
      <color theme="1" tint="0.499984740745262"/>
      <name val="Corbel"/>
      <family val="2"/>
    </font>
    <font>
      <b/>
      <sz val="20"/>
      <color theme="0"/>
      <name val="Corbel"/>
      <family val="2"/>
    </font>
    <font>
      <sz val="12"/>
      <color rgb="FF000000"/>
      <name val="Corbel"/>
      <family val="2"/>
    </font>
    <font>
      <i/>
      <sz val="12"/>
      <color theme="1"/>
      <name val="Corbel"/>
      <family val="2"/>
    </font>
    <font>
      <sz val="30"/>
      <color theme="1"/>
      <name val="Corbel"/>
      <family val="2"/>
    </font>
    <font>
      <sz val="14"/>
      <color theme="1"/>
      <name val="Corbel"/>
      <family val="2"/>
    </font>
    <font>
      <sz val="14"/>
      <color theme="5" tint="-0.499984740745262"/>
      <name val="Corbel"/>
      <family val="2"/>
    </font>
    <font>
      <sz val="30"/>
      <color theme="5" tint="-0.499984740745262"/>
      <name val="Corbel"/>
      <family val="2"/>
    </font>
    <font>
      <b/>
      <sz val="20"/>
      <color theme="1"/>
      <name val="Corbel"/>
      <family val="2"/>
    </font>
    <font>
      <sz val="36"/>
      <color theme="1"/>
      <name val="Corbel"/>
      <family val="2"/>
    </font>
    <font>
      <i/>
      <sz val="12"/>
      <color theme="1"/>
      <name val="Corbel"/>
    </font>
    <font>
      <sz val="30"/>
      <color theme="1" tint="0.499984740745262"/>
      <name val="Corbel"/>
      <family val="2"/>
    </font>
    <font>
      <b/>
      <sz val="20"/>
      <color theme="1" tint="0.499984740745262"/>
      <name val="Corbel"/>
      <family val="2"/>
    </font>
    <font>
      <sz val="14"/>
      <color rgb="FF5B5B5B"/>
      <name val="Corbel"/>
    </font>
  </fonts>
  <fills count="24">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theme="1"/>
        <bgColor indexed="64"/>
      </patternFill>
    </fill>
    <fill>
      <patternFill patternType="solid">
        <fgColor rgb="FFD31D1B"/>
        <bgColor indexed="64"/>
      </patternFill>
    </fill>
    <fill>
      <patternFill patternType="solid">
        <fgColor rgb="FF000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5A1A63"/>
        <bgColor indexed="64"/>
      </patternFill>
    </fill>
    <fill>
      <patternFill patternType="solid">
        <fgColor rgb="FFFFED00"/>
        <bgColor indexed="64"/>
      </patternFill>
    </fill>
    <fill>
      <patternFill patternType="solid">
        <fgColor rgb="FFFBF2CA"/>
        <bgColor indexed="64"/>
      </patternFill>
    </fill>
    <fill>
      <patternFill patternType="solid">
        <fgColor rgb="FF78B74A"/>
        <bgColor indexed="64"/>
      </patternFill>
    </fill>
    <fill>
      <patternFill patternType="solid">
        <fgColor rgb="FFD3D4D5"/>
        <bgColor indexed="64"/>
      </patternFill>
    </fill>
    <fill>
      <patternFill patternType="solid">
        <fgColor rgb="FFFFFFFF"/>
        <bgColor indexed="64"/>
      </patternFill>
    </fill>
    <fill>
      <patternFill patternType="solid">
        <fgColor rgb="FFFBBF00"/>
        <bgColor indexed="64"/>
      </patternFill>
    </fill>
    <fill>
      <patternFill patternType="solid">
        <fgColor rgb="FF5B5B5B"/>
        <bgColor indexed="64"/>
      </patternFill>
    </fill>
    <fill>
      <patternFill patternType="solid">
        <fgColor theme="0" tint="-0.14999847407452621"/>
        <bgColor indexed="64"/>
      </patternFill>
    </fill>
    <fill>
      <patternFill patternType="solid">
        <fgColor rgb="FF3D1951"/>
        <bgColor indexed="64"/>
      </patternFill>
    </fill>
    <fill>
      <patternFill patternType="solid">
        <fgColor rgb="FFD3001B"/>
        <bgColor indexed="64"/>
      </patternFill>
    </fill>
    <fill>
      <patternFill patternType="solid">
        <fgColor rgb="FFF8B30A"/>
        <bgColor indexed="64"/>
      </patternFill>
    </fill>
    <fill>
      <patternFill patternType="solid">
        <fgColor rgb="FF999999"/>
        <bgColor indexed="64"/>
      </patternFill>
    </fill>
  </fills>
  <borders count="181">
    <border>
      <left/>
      <right/>
      <top/>
      <bottom/>
      <diagonal/>
    </border>
    <border>
      <left style="medium">
        <color theme="0"/>
      </left>
      <right style="medium">
        <color theme="0"/>
      </right>
      <top style="medium">
        <color theme="0"/>
      </top>
      <bottom style="medium">
        <color theme="0"/>
      </bottom>
      <diagonal/>
    </border>
    <border>
      <left style="dotted">
        <color theme="0"/>
      </left>
      <right/>
      <top style="medium">
        <color theme="0"/>
      </top>
      <bottom/>
      <diagonal/>
    </border>
    <border>
      <left style="dotted">
        <color theme="0"/>
      </left>
      <right style="dotted">
        <color theme="0"/>
      </right>
      <top style="medium">
        <color theme="0"/>
      </top>
      <bottom/>
      <diagonal/>
    </border>
    <border>
      <left style="dotted">
        <color theme="0"/>
      </left>
      <right style="dotted">
        <color theme="0"/>
      </right>
      <top/>
      <bottom/>
      <diagonal/>
    </border>
    <border>
      <left style="thin">
        <color theme="0"/>
      </left>
      <right style="thin">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thin">
        <color theme="1" tint="0.499984740745262"/>
      </top>
      <bottom style="thin">
        <color theme="1" tint="0.499984740745262"/>
      </bottom>
      <diagonal/>
    </border>
    <border>
      <left style="thick">
        <color theme="1"/>
      </left>
      <right/>
      <top style="thin">
        <color theme="1" tint="0.499984740745262"/>
      </top>
      <bottom style="thin">
        <color theme="1" tint="0.499984740745262"/>
      </bottom>
      <diagonal/>
    </border>
    <border>
      <left style="medium">
        <color theme="1"/>
      </left>
      <right style="medium">
        <color theme="1"/>
      </right>
      <top style="thin">
        <color theme="1" tint="0.499984740745262"/>
      </top>
      <bottom style="thin">
        <color theme="1" tint="0.499984740745262"/>
      </bottom>
      <diagonal/>
    </border>
    <border>
      <left/>
      <right style="medium">
        <color theme="1"/>
      </right>
      <top style="thin">
        <color theme="1" tint="0.499984740745262"/>
      </top>
      <bottom style="thin">
        <color theme="1" tint="0.499984740745262"/>
      </bottom>
      <diagonal/>
    </border>
    <border>
      <left style="thick">
        <color theme="1"/>
      </left>
      <right style="medium">
        <color theme="1"/>
      </right>
      <top style="thin">
        <color theme="1" tint="0.499984740745262"/>
      </top>
      <bottom style="thin">
        <color theme="1" tint="0.499984740745262"/>
      </bottom>
      <diagonal/>
    </border>
    <border>
      <left style="medium">
        <color theme="1"/>
      </left>
      <right style="thick">
        <color theme="1"/>
      </right>
      <top style="thin">
        <color theme="1" tint="0.499984740745262"/>
      </top>
      <bottom style="thin">
        <color theme="1" tint="0.499984740745262"/>
      </bottom>
      <diagonal/>
    </border>
    <border>
      <left style="thin">
        <color auto="1"/>
      </left>
      <right style="thin">
        <color auto="1"/>
      </right>
      <top style="medium">
        <color auto="1"/>
      </top>
      <bottom/>
      <diagonal/>
    </border>
    <border>
      <left style="thick">
        <color theme="0"/>
      </left>
      <right style="dotted">
        <color theme="0"/>
      </right>
      <top style="medium">
        <color theme="0"/>
      </top>
      <bottom style="thin">
        <color theme="1" tint="0.499984740745262"/>
      </bottom>
      <diagonal/>
    </border>
    <border>
      <left style="thick">
        <color theme="0"/>
      </left>
      <right style="thick">
        <color theme="0"/>
      </right>
      <top style="medium">
        <color theme="0"/>
      </top>
      <bottom style="thin">
        <color theme="1" tint="0.499984740745262"/>
      </bottom>
      <diagonal/>
    </border>
    <border>
      <left/>
      <right style="dotted">
        <color theme="0"/>
      </right>
      <top style="medium">
        <color theme="0"/>
      </top>
      <bottom/>
      <diagonal/>
    </border>
    <border>
      <left/>
      <right style="medium">
        <color theme="0"/>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left>
      <right/>
      <top style="medium">
        <color theme="0" tint="-0.24994659260841701"/>
      </top>
      <bottom style="medium">
        <color theme="0" tint="-0.24994659260841701"/>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medium">
        <color rgb="FFFFFFFF"/>
      </right>
      <top/>
      <bottom/>
      <diagonal/>
    </border>
    <border>
      <left style="medium">
        <color rgb="FFFFFFFF"/>
      </left>
      <right/>
      <top/>
      <bottom/>
      <diagonal/>
    </border>
    <border>
      <left/>
      <right style="thick">
        <color rgb="FFFFFFFF"/>
      </right>
      <top style="thick">
        <color rgb="FFFFFFFF"/>
      </top>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bottom/>
      <diagonal/>
    </border>
    <border>
      <left style="thin">
        <color rgb="FFFFFFFF"/>
      </left>
      <right style="medium">
        <color rgb="FFFFFFFF"/>
      </right>
      <top/>
      <bottom style="thin">
        <color rgb="FF5B5B5B"/>
      </bottom>
      <diagonal/>
    </border>
    <border>
      <left style="medium">
        <color rgb="FFFFFFFF"/>
      </left>
      <right style="medium">
        <color rgb="FFFFFFFF"/>
      </right>
      <top/>
      <bottom style="thin">
        <color rgb="FF5B5B5B"/>
      </bottom>
      <diagonal/>
    </border>
    <border>
      <left style="thick">
        <color rgb="FFFFFFFF"/>
      </left>
      <right style="thick">
        <color rgb="FFFFFFFF"/>
      </right>
      <top/>
      <bottom style="thin">
        <color rgb="FF5B5B5B"/>
      </bottom>
      <diagonal/>
    </border>
    <border>
      <left style="thin">
        <color theme="0"/>
      </left>
      <right style="thin">
        <color theme="0"/>
      </right>
      <top style="thin">
        <color theme="0"/>
      </top>
      <bottom style="thin">
        <color theme="0"/>
      </bottom>
      <diagonal/>
    </border>
    <border>
      <left style="dashed">
        <color rgb="FFD31D1B"/>
      </left>
      <right/>
      <top style="dashed">
        <color rgb="FFD31D1B"/>
      </top>
      <bottom/>
      <diagonal/>
    </border>
    <border>
      <left/>
      <right style="dashed">
        <color rgb="FFD31D1B"/>
      </right>
      <top style="dashed">
        <color rgb="FFD31D1B"/>
      </top>
      <bottom/>
      <diagonal/>
    </border>
    <border>
      <left style="dashed">
        <color rgb="FFD31D1B"/>
      </left>
      <right/>
      <top/>
      <bottom/>
      <diagonal/>
    </border>
    <border>
      <left/>
      <right style="dashed">
        <color rgb="FFD31D1B"/>
      </right>
      <top/>
      <bottom/>
      <diagonal/>
    </border>
    <border>
      <left style="dashed">
        <color rgb="FFD31D1B"/>
      </left>
      <right/>
      <top/>
      <bottom style="dashed">
        <color rgb="FFD31D1B"/>
      </bottom>
      <diagonal/>
    </border>
    <border>
      <left/>
      <right style="dashed">
        <color rgb="FFD31D1B"/>
      </right>
      <top/>
      <bottom style="dashed">
        <color rgb="FFD31D1B"/>
      </bottom>
      <diagonal/>
    </border>
    <border>
      <left style="thick">
        <color rgb="FFFFFFFF"/>
      </left>
      <right/>
      <top style="thin">
        <color theme="1"/>
      </top>
      <bottom style="thin">
        <color rgb="FF5A1A63"/>
      </bottom>
      <diagonal/>
    </border>
    <border>
      <left style="thick">
        <color rgb="FFFFFFFF"/>
      </left>
      <right style="thick">
        <color rgb="FFFFFFFF"/>
      </right>
      <top style="thin">
        <color theme="1"/>
      </top>
      <bottom style="thin">
        <color rgb="FF5A1A63"/>
      </bottom>
      <diagonal/>
    </border>
    <border>
      <left style="dotted">
        <color theme="2" tint="-0.24994659260841701"/>
      </left>
      <right style="dotted">
        <color theme="2" tint="-0.24994659260841701"/>
      </right>
      <top style="dotted">
        <color theme="2" tint="-0.24994659260841701"/>
      </top>
      <bottom/>
      <diagonal/>
    </border>
    <border>
      <left style="dotted">
        <color theme="2" tint="-0.24994659260841701"/>
      </left>
      <right style="dotted">
        <color theme="2" tint="-0.24994659260841701"/>
      </right>
      <top/>
      <bottom style="dotted">
        <color theme="2" tint="-0.24994659260841701"/>
      </bottom>
      <diagonal/>
    </border>
    <border>
      <left/>
      <right style="dotted">
        <color theme="2" tint="-9.9948118533890809E-2"/>
      </right>
      <top style="dotted">
        <color theme="2" tint="-9.9948118533890809E-2"/>
      </top>
      <bottom/>
      <diagonal/>
    </border>
    <border>
      <left/>
      <right style="dotted">
        <color theme="2" tint="-9.9948118533890809E-2"/>
      </right>
      <top/>
      <bottom/>
      <diagonal/>
    </border>
    <border>
      <left/>
      <right style="dotted">
        <color theme="2" tint="-9.9948118533890809E-2"/>
      </right>
      <top/>
      <bottom style="dotted">
        <color theme="2" tint="-9.9948118533890809E-2"/>
      </bottom>
      <diagonal/>
    </border>
    <border>
      <left/>
      <right style="medium">
        <color rgb="FFFFFFFF"/>
      </right>
      <top style="thin">
        <color theme="2" tint="-0.24994659260841701"/>
      </top>
      <bottom style="thin">
        <color theme="2" tint="-0.24994659260841701"/>
      </bottom>
      <diagonal/>
    </border>
    <border>
      <left style="medium">
        <color rgb="FFFFFFFF"/>
      </left>
      <right style="medium">
        <color rgb="FFFFFFFF"/>
      </right>
      <top style="thin">
        <color theme="2" tint="-0.24994659260841701"/>
      </top>
      <bottom style="thin">
        <color theme="2" tint="-0.24994659260841701"/>
      </bottom>
      <diagonal/>
    </border>
    <border>
      <left style="medium">
        <color rgb="FFFFFFFF"/>
      </left>
      <right/>
      <top style="thin">
        <color theme="2" tint="-0.24994659260841701"/>
      </top>
      <bottom style="thin">
        <color theme="2" tint="-0.24994659260841701"/>
      </bottom>
      <diagonal/>
    </border>
    <border>
      <left style="thick">
        <color rgb="FFFFFFFF"/>
      </left>
      <right/>
      <top/>
      <bottom style="thin">
        <color rgb="FFD31D1B"/>
      </bottom>
      <diagonal/>
    </border>
    <border>
      <left style="thick">
        <color rgb="FFFFFFFF"/>
      </left>
      <right style="thick">
        <color rgb="FFFFFFFF"/>
      </right>
      <top/>
      <bottom style="thin">
        <color rgb="FFD31D1B"/>
      </bottom>
      <diagonal/>
    </border>
    <border>
      <left/>
      <right/>
      <top/>
      <bottom style="thin">
        <color rgb="FFD31D1B"/>
      </bottom>
      <diagonal/>
    </border>
    <border>
      <left style="thick">
        <color rgb="FFFFFFFF"/>
      </left>
      <right/>
      <top style="thin">
        <color rgb="FFD31D1B"/>
      </top>
      <bottom style="thin">
        <color rgb="FFFBBF00"/>
      </bottom>
      <diagonal/>
    </border>
    <border>
      <left style="thick">
        <color rgb="FFFFFFFF"/>
      </left>
      <right style="medium">
        <color rgb="FFFFFFFF"/>
      </right>
      <top style="thin">
        <color rgb="FFD31D1B"/>
      </top>
      <bottom style="thin">
        <color rgb="FFFBBF00"/>
      </bottom>
      <diagonal/>
    </border>
    <border>
      <left style="medium">
        <color rgb="FFFFFFFF"/>
      </left>
      <right/>
      <top style="thin">
        <color rgb="FFD31D1B"/>
      </top>
      <bottom style="thin">
        <color rgb="FFFBBF00"/>
      </bottom>
      <diagonal/>
    </border>
    <border>
      <left style="thick">
        <color rgb="FFFFFFFF"/>
      </left>
      <right/>
      <top style="thin">
        <color rgb="FFFBBF00"/>
      </top>
      <bottom style="thin">
        <color rgb="FFFFED00"/>
      </bottom>
      <diagonal/>
    </border>
    <border>
      <left/>
      <right/>
      <top style="thin">
        <color rgb="FFFBBF00"/>
      </top>
      <bottom style="thin">
        <color rgb="FFFFED00"/>
      </bottom>
      <diagonal/>
    </border>
    <border>
      <left style="thick">
        <color rgb="FFFFFFFF"/>
      </left>
      <right/>
      <top style="thin">
        <color rgb="FFFFED00"/>
      </top>
      <bottom style="thick">
        <color rgb="FFFBF2CA"/>
      </bottom>
      <diagonal/>
    </border>
    <border>
      <left style="thick">
        <color rgb="FFFFFFFF"/>
      </left>
      <right style="thick">
        <color rgb="FFFFFFFF"/>
      </right>
      <top style="thin">
        <color rgb="FFFFED00"/>
      </top>
      <bottom style="thick">
        <color rgb="FFFBF2CA"/>
      </bottom>
      <diagonal/>
    </border>
    <border>
      <left style="thick">
        <color rgb="FFFFFFFF"/>
      </left>
      <right style="thick">
        <color rgb="FFFFFFFF"/>
      </right>
      <top style="thick">
        <color rgb="FFFBF2CA"/>
      </top>
      <bottom style="thin">
        <color rgb="FF78B74A"/>
      </bottom>
      <diagonal/>
    </border>
    <border>
      <left style="thick">
        <color rgb="FFFFFFFF"/>
      </left>
      <right/>
      <top style="thin">
        <color rgb="FF78B74A"/>
      </top>
      <bottom style="thin">
        <color rgb="FFD3D4D5"/>
      </bottom>
      <diagonal/>
    </border>
    <border>
      <left style="thick">
        <color rgb="FFFFFFFF"/>
      </left>
      <right style="thick">
        <color rgb="FFFFFFFF"/>
      </right>
      <top style="thin">
        <color rgb="FF78B74A"/>
      </top>
      <bottom style="thin">
        <color rgb="FFD3D4D5"/>
      </bottom>
      <diagonal/>
    </border>
    <border>
      <left/>
      <right/>
      <top/>
      <bottom style="medium">
        <color rgb="FF5A1A63"/>
      </bottom>
      <diagonal/>
    </border>
    <border>
      <left/>
      <right style="thick">
        <color rgb="FFFFFFFF"/>
      </right>
      <top/>
      <bottom style="medium">
        <color rgb="FF5A1A63"/>
      </bottom>
      <diagonal/>
    </border>
    <border>
      <left style="thick">
        <color rgb="FFFFFFFF"/>
      </left>
      <right style="thick">
        <color rgb="FFFFFFFF"/>
      </right>
      <top/>
      <bottom style="medium">
        <color rgb="FF5A1A63"/>
      </bottom>
      <diagonal/>
    </border>
    <border>
      <left style="thick">
        <color rgb="FFFFFFFF"/>
      </left>
      <right/>
      <top/>
      <bottom style="medium">
        <color rgb="FF5A1A63"/>
      </bottom>
      <diagonal/>
    </border>
    <border>
      <left/>
      <right/>
      <top/>
      <bottom style="medium">
        <color rgb="FFD31D1B"/>
      </bottom>
      <diagonal/>
    </border>
    <border>
      <left/>
      <right style="thick">
        <color rgb="FFFFFFFF"/>
      </right>
      <top/>
      <bottom style="medium">
        <color rgb="FFD31D1B"/>
      </bottom>
      <diagonal/>
    </border>
    <border>
      <left style="thick">
        <color rgb="FFFFFFFF"/>
      </left>
      <right style="thick">
        <color rgb="FFFFFFFF"/>
      </right>
      <top/>
      <bottom style="medium">
        <color rgb="FFD31D1B"/>
      </bottom>
      <diagonal/>
    </border>
    <border>
      <left style="thick">
        <color rgb="FFFFFFFF"/>
      </left>
      <right/>
      <top/>
      <bottom style="medium">
        <color rgb="FFD31D1B"/>
      </bottom>
      <diagonal/>
    </border>
    <border>
      <left/>
      <right style="thick">
        <color theme="0"/>
      </right>
      <top/>
      <bottom style="medium">
        <color rgb="FFFBBF00"/>
      </bottom>
      <diagonal/>
    </border>
    <border>
      <left style="thick">
        <color theme="0"/>
      </left>
      <right style="thick">
        <color theme="0"/>
      </right>
      <top/>
      <bottom style="medium">
        <color rgb="FFFBBF00"/>
      </bottom>
      <diagonal/>
    </border>
    <border>
      <left/>
      <right/>
      <top/>
      <bottom style="medium">
        <color rgb="FFFFED00"/>
      </bottom>
      <diagonal/>
    </border>
    <border>
      <left/>
      <right style="thick">
        <color rgb="FFFFFFFF"/>
      </right>
      <top/>
      <bottom style="medium">
        <color rgb="FFFFED00"/>
      </bottom>
      <diagonal/>
    </border>
    <border>
      <left style="thick">
        <color rgb="FFFFFFFF"/>
      </left>
      <right style="thick">
        <color rgb="FFFFFFFF"/>
      </right>
      <top/>
      <bottom style="medium">
        <color rgb="FFFFED00"/>
      </bottom>
      <diagonal/>
    </border>
    <border>
      <left style="thick">
        <color rgb="FFFFFFFF"/>
      </left>
      <right/>
      <top/>
      <bottom style="medium">
        <color rgb="FFFFED00"/>
      </bottom>
      <diagonal/>
    </border>
    <border>
      <left/>
      <right/>
      <top/>
      <bottom style="medium">
        <color rgb="FFFBF2CA"/>
      </bottom>
      <diagonal/>
    </border>
    <border>
      <left/>
      <right style="thick">
        <color rgb="FFFFFFFF"/>
      </right>
      <top/>
      <bottom style="medium">
        <color rgb="FFFBF2CA"/>
      </bottom>
      <diagonal/>
    </border>
    <border>
      <left style="thick">
        <color rgb="FFFFFFFF"/>
      </left>
      <right style="thick">
        <color rgb="FFFFFFFF"/>
      </right>
      <top/>
      <bottom style="medium">
        <color rgb="FFFBF2CA"/>
      </bottom>
      <diagonal/>
    </border>
    <border>
      <left style="thick">
        <color rgb="FFFFFFFF"/>
      </left>
      <right/>
      <top/>
      <bottom style="medium">
        <color rgb="FFFBF2CA"/>
      </bottom>
      <diagonal/>
    </border>
    <border>
      <left style="thick">
        <color rgb="FFFFFFFF"/>
      </left>
      <right style="thick">
        <color rgb="FFFFFFFF"/>
      </right>
      <top/>
      <bottom style="medium">
        <color rgb="FF78B74A"/>
      </bottom>
      <diagonal/>
    </border>
    <border>
      <left style="thick">
        <color theme="0"/>
      </left>
      <right/>
      <top/>
      <bottom style="medium">
        <color rgb="FF5B5B5B"/>
      </bottom>
      <diagonal/>
    </border>
    <border>
      <left style="thick">
        <color theme="0"/>
      </left>
      <right style="thick">
        <color theme="0"/>
      </right>
      <top/>
      <bottom style="medium">
        <color rgb="FF5B5B5B"/>
      </bottom>
      <diagonal/>
    </border>
    <border>
      <left style="thick">
        <color rgb="FFFFFFFF"/>
      </left>
      <right/>
      <top/>
      <bottom style="medium">
        <color rgb="FF78B74A"/>
      </bottom>
      <diagonal/>
    </border>
    <border>
      <left/>
      <right style="thick">
        <color rgb="FFFFFFFF"/>
      </right>
      <top/>
      <bottom style="medium">
        <color rgb="FF78B74A"/>
      </bottom>
      <diagonal/>
    </border>
    <border>
      <left/>
      <right/>
      <top/>
      <bottom style="medium">
        <color rgb="FF5B5B5B"/>
      </bottom>
      <diagonal/>
    </border>
    <border>
      <left style="thick">
        <color theme="0"/>
      </left>
      <right/>
      <top/>
      <bottom style="medium">
        <color rgb="FFFBBF00"/>
      </bottom>
      <diagonal/>
    </border>
    <border>
      <left/>
      <right/>
      <top/>
      <bottom style="thin">
        <color theme="2" tint="-0.2499465926084170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medium">
        <color theme="1"/>
      </left>
      <right/>
      <top style="medium">
        <color auto="1"/>
      </top>
      <bottom style="medium">
        <color auto="1"/>
      </bottom>
      <diagonal/>
    </border>
    <border>
      <left/>
      <right/>
      <top style="medium">
        <color auto="1"/>
      </top>
      <bottom style="medium">
        <color auto="1"/>
      </bottom>
      <diagonal/>
    </border>
    <border>
      <left/>
      <right style="thin">
        <color theme="1"/>
      </right>
      <top style="medium">
        <color auto="1"/>
      </top>
      <bottom style="medium">
        <color auto="1"/>
      </bottom>
      <diagonal/>
    </border>
    <border>
      <left style="medium">
        <color theme="1"/>
      </left>
      <right style="thin">
        <color auto="1"/>
      </right>
      <top style="medium">
        <color theme="1"/>
      </top>
      <bottom/>
      <diagonal/>
    </border>
    <border>
      <left style="medium">
        <color auto="1"/>
      </left>
      <right style="thin">
        <color auto="1"/>
      </right>
      <top style="medium">
        <color theme="1"/>
      </top>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style="thick">
        <color theme="1"/>
      </left>
      <right style="thin">
        <color rgb="FF5B5B5B"/>
      </right>
      <top style="thick">
        <color theme="1"/>
      </top>
      <bottom/>
      <diagonal/>
    </border>
    <border>
      <left style="thin">
        <color rgb="FF5B5B5B"/>
      </left>
      <right style="thick">
        <color theme="1"/>
      </right>
      <top style="thick">
        <color theme="1"/>
      </top>
      <bottom/>
      <diagonal/>
    </border>
    <border>
      <left style="medium">
        <color theme="1"/>
      </left>
      <right/>
      <top style="medium">
        <color indexed="64"/>
      </top>
      <bottom style="thin">
        <color auto="1"/>
      </bottom>
      <diagonal/>
    </border>
    <border>
      <left style="medium">
        <color indexed="64"/>
      </left>
      <right/>
      <top style="medium">
        <color indexed="64"/>
      </top>
      <bottom style="thin">
        <color auto="1"/>
      </bottom>
      <diagonal/>
    </border>
    <border>
      <left style="thin">
        <color theme="1"/>
      </left>
      <right style="thin">
        <color theme="1"/>
      </right>
      <top style="medium">
        <color indexed="64"/>
      </top>
      <bottom style="thin">
        <color theme="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diagonal/>
    </border>
    <border>
      <left style="thick">
        <color theme="1"/>
      </left>
      <right style="thin">
        <color rgb="FF5B5B5B"/>
      </right>
      <top/>
      <bottom style="medium">
        <color theme="1"/>
      </bottom>
      <diagonal/>
    </border>
    <border>
      <left style="thin">
        <color rgb="FF5B5B5B"/>
      </left>
      <right style="thick">
        <color theme="1"/>
      </right>
      <top/>
      <bottom style="medium">
        <color theme="1"/>
      </bottom>
      <diagonal/>
    </border>
    <border>
      <left style="medium">
        <color theme="1"/>
      </left>
      <right/>
      <top style="thin">
        <color auto="1"/>
      </top>
      <bottom style="medium">
        <color indexed="64"/>
      </bottom>
      <diagonal/>
    </border>
    <border>
      <left style="medium">
        <color indexed="64"/>
      </left>
      <right/>
      <top style="thin">
        <color auto="1"/>
      </top>
      <bottom style="medium">
        <color indexed="64"/>
      </bottom>
      <diagonal/>
    </border>
    <border>
      <left style="thin">
        <color theme="1"/>
      </left>
      <right style="thin">
        <color theme="1"/>
      </right>
      <top style="thin">
        <color theme="1"/>
      </top>
      <bottom style="medium">
        <color indexed="64"/>
      </bottom>
      <diagonal/>
    </border>
    <border>
      <left style="thin">
        <color auto="1"/>
      </left>
      <right style="thin">
        <color auto="1"/>
      </right>
      <top style="thin">
        <color auto="1"/>
      </top>
      <bottom style="medium">
        <color auto="1"/>
      </bottom>
      <diagonal/>
    </border>
    <border>
      <left style="thick">
        <color theme="1"/>
      </left>
      <right style="thin">
        <color rgb="FF5B5B5B"/>
      </right>
      <top style="medium">
        <color theme="1"/>
      </top>
      <bottom style="thin">
        <color rgb="FF5B5B5B"/>
      </bottom>
      <diagonal/>
    </border>
    <border>
      <left style="thin">
        <color rgb="FF5B5B5B"/>
      </left>
      <right style="thick">
        <color theme="1"/>
      </right>
      <top style="medium">
        <color theme="1"/>
      </top>
      <bottom style="thin">
        <color rgb="FF5B5B5B"/>
      </bottom>
      <diagonal/>
    </border>
    <border>
      <left style="medium">
        <color theme="1"/>
      </left>
      <right style="thin">
        <color auto="1"/>
      </right>
      <top style="medium">
        <color auto="1"/>
      </top>
      <bottom/>
      <diagonal/>
    </border>
    <border>
      <left style="medium">
        <color theme="1"/>
      </left>
      <right/>
      <top style="medium">
        <color indexed="64"/>
      </top>
      <bottom/>
      <diagonal/>
    </border>
    <border>
      <left style="thin">
        <color theme="1"/>
      </left>
      <right style="thin">
        <color theme="1"/>
      </right>
      <top style="medium">
        <color indexed="64"/>
      </top>
      <bottom/>
      <diagonal/>
    </border>
    <border>
      <left style="thin">
        <color auto="1"/>
      </left>
      <right style="medium">
        <color theme="1"/>
      </right>
      <top style="medium">
        <color auto="1"/>
      </top>
      <bottom/>
      <diagonal/>
    </border>
    <border>
      <left style="thick">
        <color theme="1"/>
      </left>
      <right style="thin">
        <color rgb="FF5B5B5B"/>
      </right>
      <top style="thin">
        <color rgb="FF5B5B5B"/>
      </top>
      <bottom style="thin">
        <color rgb="FF5B5B5B"/>
      </bottom>
      <diagonal/>
    </border>
    <border>
      <left style="thin">
        <color rgb="FF5B5B5B"/>
      </left>
      <right style="thick">
        <color theme="1"/>
      </right>
      <top style="thin">
        <color rgb="FF5B5B5B"/>
      </top>
      <bottom style="thin">
        <color rgb="FF5B5B5B"/>
      </bottom>
      <diagonal/>
    </border>
    <border>
      <left style="medium">
        <color indexed="64"/>
      </left>
      <right style="medium">
        <color indexed="64"/>
      </right>
      <top style="thin">
        <color theme="1"/>
      </top>
      <bottom style="thin">
        <color theme="1"/>
      </bottom>
      <diagonal/>
    </border>
    <border>
      <left style="medium">
        <color theme="1"/>
      </left>
      <right style="thin">
        <color auto="1"/>
      </right>
      <top style="medium">
        <color auto="1"/>
      </top>
      <bottom style="thin">
        <color auto="1"/>
      </bottom>
      <diagonal/>
    </border>
    <border>
      <left style="medium">
        <color theme="1"/>
      </left>
      <right style="thin">
        <color theme="1"/>
      </right>
      <top style="medium">
        <color indexed="64"/>
      </top>
      <bottom/>
      <diagonal/>
    </border>
    <border>
      <left style="thin">
        <color auto="1"/>
      </left>
      <right style="medium">
        <color theme="1"/>
      </right>
      <top style="medium">
        <color auto="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theme="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medium">
        <color theme="1"/>
      </right>
      <top style="thin">
        <color auto="1"/>
      </top>
      <bottom/>
      <diagonal/>
    </border>
    <border>
      <left style="thick">
        <color theme="1"/>
      </left>
      <right style="thin">
        <color rgb="FF5B5B5B"/>
      </right>
      <top style="thin">
        <color rgb="FF5B5B5B"/>
      </top>
      <bottom style="medium">
        <color theme="1"/>
      </bottom>
      <diagonal/>
    </border>
    <border>
      <left style="thin">
        <color rgb="FF5B5B5B"/>
      </left>
      <right style="thick">
        <color theme="1"/>
      </right>
      <top style="thin">
        <color rgb="FF5B5B5B"/>
      </top>
      <bottom style="medium">
        <color theme="1"/>
      </bottom>
      <diagonal/>
    </border>
    <border>
      <left style="medium">
        <color indexed="64"/>
      </left>
      <right style="medium">
        <color indexed="64"/>
      </right>
      <top style="thin">
        <color theme="1"/>
      </top>
      <bottom style="medium">
        <color indexed="64"/>
      </bottom>
      <diagonal/>
    </border>
    <border>
      <left style="medium">
        <color theme="1"/>
      </left>
      <right/>
      <top style="thin">
        <color auto="1"/>
      </top>
      <bottom style="thin">
        <color auto="1"/>
      </bottom>
      <diagonal/>
    </border>
    <border>
      <left style="thin">
        <color auto="1"/>
      </left>
      <right style="medium">
        <color theme="1"/>
      </right>
      <top/>
      <bottom/>
      <diagonal/>
    </border>
    <border>
      <left style="thick">
        <color theme="1"/>
      </left>
      <right style="thin">
        <color rgb="FF5B5B5B"/>
      </right>
      <top style="medium">
        <color theme="1"/>
      </top>
      <bottom style="medium">
        <color theme="1"/>
      </bottom>
      <diagonal/>
    </border>
    <border>
      <left style="thin">
        <color rgb="FF5B5B5B"/>
      </left>
      <right style="thick">
        <color theme="1"/>
      </right>
      <top style="medium">
        <color theme="1"/>
      </top>
      <bottom style="medium">
        <color theme="1"/>
      </bottom>
      <diagonal/>
    </border>
    <border>
      <left style="medium">
        <color theme="1"/>
      </left>
      <right style="thin">
        <color auto="1"/>
      </right>
      <top style="thin">
        <color auto="1"/>
      </top>
      <bottom style="medium">
        <color auto="1"/>
      </bottom>
      <diagonal/>
    </border>
    <border>
      <left style="thin">
        <color auto="1"/>
      </left>
      <right style="medium">
        <color theme="1"/>
      </right>
      <top/>
      <bottom style="medium">
        <color auto="1"/>
      </bottom>
      <diagonal/>
    </border>
    <border>
      <left style="medium">
        <color theme="1"/>
      </left>
      <right style="thin">
        <color auto="1"/>
      </right>
      <top/>
      <bottom style="thin">
        <color auto="1"/>
      </bottom>
      <diagonal/>
    </border>
    <border>
      <left style="medium">
        <color theme="1"/>
      </left>
      <right/>
      <top/>
      <bottom style="thin">
        <color auto="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thick">
        <color theme="1"/>
      </left>
      <right style="thin">
        <color rgb="FF5B5B5B"/>
      </right>
      <top style="thin">
        <color rgb="FF5B5B5B"/>
      </top>
      <bottom style="thick">
        <color theme="1"/>
      </bottom>
      <diagonal/>
    </border>
    <border>
      <left style="thin">
        <color rgb="FF5B5B5B"/>
      </left>
      <right style="thick">
        <color theme="1"/>
      </right>
      <top style="thin">
        <color rgb="FF5B5B5B"/>
      </top>
      <bottom style="thick">
        <color theme="1"/>
      </bottom>
      <diagonal/>
    </border>
    <border>
      <left style="medium">
        <color theme="1"/>
      </left>
      <right style="thin">
        <color auto="1"/>
      </right>
      <top style="thin">
        <color auto="1"/>
      </top>
      <bottom/>
      <diagonal/>
    </border>
    <border>
      <left style="medium">
        <color theme="1"/>
      </left>
      <right/>
      <top style="thin">
        <color auto="1"/>
      </top>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medium">
        <color theme="1"/>
      </left>
      <right style="thin">
        <color theme="1"/>
      </right>
      <top/>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medium">
        <color theme="1"/>
      </left>
      <right style="thin">
        <color theme="1"/>
      </right>
      <top/>
      <bottom style="medium">
        <color indexed="64"/>
      </bottom>
      <diagonal/>
    </border>
    <border>
      <left style="thin">
        <color auto="1"/>
      </left>
      <right style="medium">
        <color theme="1"/>
      </right>
      <top style="thin">
        <color auto="1"/>
      </top>
      <bottom style="medium">
        <color auto="1"/>
      </bottom>
      <diagonal/>
    </border>
    <border>
      <left style="thick">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medium">
        <color theme="1"/>
      </left>
      <right style="thin">
        <color auto="1"/>
      </right>
      <top style="medium">
        <color auto="1"/>
      </top>
      <bottom style="medium">
        <color theme="1"/>
      </bottom>
      <diagonal/>
    </border>
    <border>
      <left style="medium">
        <color theme="1"/>
      </left>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auto="1"/>
      </left>
      <right style="thin">
        <color auto="1"/>
      </right>
      <top style="medium">
        <color auto="1"/>
      </top>
      <bottom style="medium">
        <color theme="1"/>
      </bottom>
      <diagonal/>
    </border>
    <border>
      <left style="thin">
        <color auto="1"/>
      </left>
      <right style="medium">
        <color theme="1"/>
      </right>
      <top style="medium">
        <color auto="1"/>
      </top>
      <bottom style="medium">
        <color theme="1"/>
      </bottom>
      <diagonal/>
    </border>
    <border>
      <left/>
      <right/>
      <top/>
      <bottom style="thin">
        <color auto="1"/>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81" fillId="0" borderId="0" applyNumberFormat="0" applyFill="0" applyBorder="0" applyAlignment="0" applyProtection="0"/>
  </cellStyleXfs>
  <cellXfs count="464">
    <xf numFmtId="0" fontId="0" fillId="0" borderId="0" xfId="0"/>
    <xf numFmtId="0" fontId="3" fillId="7" borderId="0" xfId="0" applyFont="1" applyFill="1" applyAlignment="1">
      <alignment horizontal="left" vertical="center"/>
    </xf>
    <xf numFmtId="0" fontId="3" fillId="7" borderId="0" xfId="0" applyFont="1" applyFill="1" applyAlignment="1">
      <alignment horizontal="center" vertical="center" wrapText="1"/>
    </xf>
    <xf numFmtId="0" fontId="3" fillId="7" borderId="0" xfId="0" applyFont="1" applyFill="1" applyAlignment="1">
      <alignment vertical="center" wrapText="1"/>
    </xf>
    <xf numFmtId="0" fontId="3" fillId="0" borderId="0" xfId="0" applyFont="1" applyFill="1" applyAlignment="1">
      <alignment vertical="center" wrapText="1"/>
    </xf>
    <xf numFmtId="0" fontId="4" fillId="6" borderId="0" xfId="0" applyFont="1" applyFill="1" applyAlignment="1">
      <alignment vertical="center" wrapText="1"/>
    </xf>
    <xf numFmtId="0" fontId="5" fillId="6" borderId="0" xfId="0" applyFont="1" applyFill="1" applyAlignment="1">
      <alignment horizontal="left" vertical="center"/>
    </xf>
    <xf numFmtId="0" fontId="4" fillId="0" borderId="0" xfId="0"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0" borderId="0" xfId="0" applyFont="1" applyFill="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4" fillId="7" borderId="0" xfId="0" applyFont="1" applyFill="1" applyAlignment="1">
      <alignment vertical="center" wrapText="1"/>
    </xf>
    <xf numFmtId="0" fontId="3" fillId="0" borderId="0" xfId="0" applyFont="1" applyFill="1" applyAlignment="1">
      <alignment horizontal="center" vertical="center" wrapText="1"/>
    </xf>
    <xf numFmtId="0" fontId="4" fillId="6" borderId="0" xfId="0" applyFont="1" applyFill="1" applyAlignment="1">
      <alignment horizontal="center" vertical="center" wrapText="1"/>
    </xf>
    <xf numFmtId="0" fontId="4" fillId="0" borderId="0" xfId="0" applyFont="1" applyFill="1" applyAlignment="1">
      <alignment horizontal="center" vertical="center" wrapText="1"/>
    </xf>
    <xf numFmtId="0" fontId="10" fillId="2" borderId="0" xfId="0" applyFont="1" applyFill="1" applyAlignment="1">
      <alignment vertical="center"/>
    </xf>
    <xf numFmtId="0" fontId="11" fillId="0"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0" borderId="0" xfId="0" applyFont="1" applyFill="1" applyAlignment="1">
      <alignment vertical="center"/>
    </xf>
    <xf numFmtId="0" fontId="13" fillId="8" borderId="6" xfId="0" applyFont="1" applyFill="1" applyBorder="1" applyAlignment="1">
      <alignment horizontal="left" vertical="center" indent="1"/>
    </xf>
    <xf numFmtId="0" fontId="13" fillId="8" borderId="8" xfId="0" applyFont="1" applyFill="1" applyBorder="1" applyAlignment="1">
      <alignment vertical="center"/>
    </xf>
    <xf numFmtId="0" fontId="13" fillId="6" borderId="8" xfId="0" applyFont="1" applyFill="1" applyBorder="1" applyAlignment="1">
      <alignment vertical="center"/>
    </xf>
    <xf numFmtId="0" fontId="14" fillId="2" borderId="0" xfId="0" applyFont="1" applyFill="1" applyBorder="1" applyAlignment="1">
      <alignment horizontal="center" vertical="center" wrapText="1"/>
    </xf>
    <xf numFmtId="0" fontId="13" fillId="9" borderId="6" xfId="0" applyFont="1" applyFill="1" applyBorder="1" applyAlignment="1">
      <alignment horizontal="left" vertical="center" indent="1"/>
    </xf>
    <xf numFmtId="0" fontId="13" fillId="9" borderId="8" xfId="0" applyFont="1" applyFill="1" applyBorder="1" applyAlignment="1">
      <alignment vertical="center"/>
    </xf>
    <xf numFmtId="0" fontId="13" fillId="9" borderId="7" xfId="0" applyFont="1" applyFill="1" applyBorder="1" applyAlignment="1">
      <alignment vertical="center"/>
    </xf>
    <xf numFmtId="0" fontId="12" fillId="2" borderId="0" xfId="0" applyFont="1" applyFill="1" applyAlignment="1">
      <alignment vertical="center"/>
    </xf>
    <xf numFmtId="0" fontId="15" fillId="5" borderId="5" xfId="0" applyFont="1" applyFill="1" applyBorder="1" applyAlignment="1">
      <alignment horizontal="left" vertical="center" wrapText="1" indent="1"/>
    </xf>
    <xf numFmtId="0" fontId="15" fillId="8" borderId="4" xfId="0" applyFont="1" applyFill="1" applyBorder="1" applyAlignment="1">
      <alignment horizontal="center" vertical="center" wrapText="1"/>
    </xf>
    <xf numFmtId="0" fontId="15" fillId="8" borderId="4" xfId="0" applyFont="1" applyFill="1" applyBorder="1" applyAlignment="1">
      <alignment horizontal="left" vertical="center" wrapText="1" indent="1"/>
    </xf>
    <xf numFmtId="0" fontId="15" fillId="4"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7" fillId="2" borderId="0" xfId="0" applyFont="1" applyFill="1"/>
    <xf numFmtId="0" fontId="17" fillId="0" borderId="0" xfId="0" applyFont="1" applyFill="1"/>
    <xf numFmtId="0" fontId="21"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0" xfId="0" applyFont="1" applyFill="1"/>
    <xf numFmtId="0" fontId="6" fillId="2" borderId="0" xfId="0" applyFont="1" applyFill="1"/>
    <xf numFmtId="0" fontId="6" fillId="0" borderId="0" xfId="0" applyFont="1"/>
    <xf numFmtId="0" fontId="3" fillId="7" borderId="0" xfId="0" applyFont="1" applyFill="1" applyAlignment="1">
      <alignment horizontal="center" vertical="center"/>
    </xf>
    <xf numFmtId="0" fontId="6" fillId="2" borderId="0" xfId="0" applyFont="1" applyFill="1" applyAlignment="1">
      <alignment vertical="center"/>
    </xf>
    <xf numFmtId="0" fontId="6" fillId="0" borderId="0" xfId="0" applyFont="1" applyFill="1" applyAlignment="1">
      <alignment vertical="center"/>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horizontal="left" vertical="center" wrapText="1" indent="1"/>
    </xf>
    <xf numFmtId="0" fontId="15" fillId="9" borderId="2"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17" xfId="0" applyFont="1" applyFill="1" applyBorder="1" applyAlignment="1">
      <alignment horizontal="center" vertical="center" wrapText="1"/>
    </xf>
    <xf numFmtId="1" fontId="18" fillId="0" borderId="20" xfId="0" applyNumberFormat="1" applyFont="1" applyBorder="1" applyAlignment="1">
      <alignment horizontal="right" vertical="center" wrapText="1" indent="1"/>
    </xf>
    <xf numFmtId="0" fontId="6" fillId="0" borderId="20" xfId="0" applyFont="1" applyBorder="1" applyAlignment="1">
      <alignment horizontal="left" vertical="center" wrapText="1" indent="1"/>
    </xf>
    <xf numFmtId="0" fontId="19" fillId="0" borderId="20" xfId="0" applyFont="1" applyBorder="1" applyAlignment="1">
      <alignment horizontal="left" vertical="center" wrapText="1" indent="1"/>
    </xf>
    <xf numFmtId="0" fontId="20" fillId="0" borderId="19" xfId="0" applyFont="1" applyBorder="1" applyAlignment="1">
      <alignment horizontal="left" vertical="center" wrapText="1" indent="1"/>
    </xf>
    <xf numFmtId="0" fontId="20" fillId="0" borderId="21" xfId="0" applyFont="1" applyBorder="1" applyAlignment="1">
      <alignment horizontal="left" vertical="center" wrapText="1" indent="1"/>
    </xf>
    <xf numFmtId="0" fontId="6" fillId="0" borderId="19" xfId="0" applyFont="1" applyBorder="1" applyAlignment="1">
      <alignment horizontal="left" vertical="center" wrapText="1" indent="1"/>
    </xf>
    <xf numFmtId="0" fontId="26" fillId="0" borderId="9" xfId="0" applyFont="1" applyBorder="1" applyAlignment="1">
      <alignment horizontal="center" vertical="center" wrapText="1"/>
    </xf>
    <xf numFmtId="0" fontId="30" fillId="7" borderId="0" xfId="2" applyFont="1" applyFill="1" applyAlignment="1">
      <alignment horizontal="left" vertical="center"/>
    </xf>
    <xf numFmtId="0" fontId="31" fillId="7" borderId="0" xfId="2" applyFont="1" applyFill="1" applyAlignment="1">
      <alignment horizontal="left" vertical="center"/>
    </xf>
    <xf numFmtId="0" fontId="30" fillId="7" borderId="0" xfId="2" applyFont="1" applyFill="1" applyAlignment="1">
      <alignment vertical="center" wrapText="1"/>
    </xf>
    <xf numFmtId="0" fontId="29" fillId="0" borderId="0" xfId="2" applyFont="1" applyFill="1" applyAlignment="1">
      <alignment vertical="center" wrapText="1"/>
    </xf>
    <xf numFmtId="0" fontId="30" fillId="0" borderId="0" xfId="2" applyFont="1" applyFill="1" applyAlignment="1">
      <alignment vertical="center" wrapText="1"/>
    </xf>
    <xf numFmtId="0" fontId="30" fillId="0" borderId="0" xfId="2" applyFont="1" applyFill="1" applyAlignment="1">
      <alignment horizontal="center" vertical="center" wrapText="1"/>
    </xf>
    <xf numFmtId="0" fontId="32" fillId="6" borderId="0" xfId="2" applyFont="1" applyFill="1" applyAlignment="1">
      <alignment horizontal="left" vertical="center"/>
    </xf>
    <xf numFmtId="0" fontId="29" fillId="6" borderId="0" xfId="2" applyFont="1" applyFill="1" applyAlignment="1">
      <alignment vertical="center" wrapText="1"/>
    </xf>
    <xf numFmtId="0" fontId="29" fillId="0" borderId="0" xfId="2" applyFont="1" applyFill="1" applyAlignment="1">
      <alignment horizontal="center" vertical="center" wrapText="1"/>
    </xf>
    <xf numFmtId="0" fontId="27" fillId="16" borderId="0" xfId="2" applyFont="1" applyFill="1" applyBorder="1" applyAlignment="1">
      <alignment horizontal="center" vertical="center" wrapText="1"/>
    </xf>
    <xf numFmtId="0" fontId="33" fillId="0" borderId="0" xfId="2" applyFont="1" applyBorder="1" applyAlignment="1">
      <alignment horizontal="left" vertical="center"/>
    </xf>
    <xf numFmtId="49" fontId="34" fillId="0" borderId="23" xfId="2" applyNumberFormat="1" applyFont="1" applyFill="1" applyBorder="1" applyAlignment="1">
      <alignment horizontal="center" vertical="center" wrapText="1"/>
    </xf>
    <xf numFmtId="49" fontId="35" fillId="0" borderId="24" xfId="2" applyNumberFormat="1" applyFont="1" applyFill="1" applyBorder="1" applyAlignment="1">
      <alignment horizontal="center" vertical="center" wrapText="1"/>
    </xf>
    <xf numFmtId="49" fontId="34" fillId="0" borderId="0" xfId="2" applyNumberFormat="1" applyFont="1" applyFill="1" applyBorder="1" applyAlignment="1">
      <alignment horizontal="center" vertical="center" wrapText="1"/>
    </xf>
    <xf numFmtId="0" fontId="2" fillId="0" borderId="0" xfId="2"/>
    <xf numFmtId="0" fontId="36" fillId="16" borderId="0" xfId="2" applyFont="1" applyFill="1" applyAlignment="1">
      <alignment horizontal="center" vertical="center" wrapText="1"/>
    </xf>
    <xf numFmtId="0" fontId="2" fillId="0" borderId="0" xfId="2" applyAlignment="1">
      <alignment vertical="center"/>
    </xf>
    <xf numFmtId="0" fontId="37" fillId="16" borderId="0" xfId="2" applyFont="1" applyFill="1" applyBorder="1" applyAlignment="1">
      <alignment horizontal="center" vertical="center" wrapText="1"/>
    </xf>
    <xf numFmtId="0" fontId="38" fillId="0" borderId="0" xfId="2" applyFont="1" applyBorder="1" applyAlignment="1">
      <alignment horizontal="left" vertical="center"/>
    </xf>
    <xf numFmtId="0" fontId="38" fillId="0" borderId="0" xfId="2" applyFont="1" applyAlignment="1">
      <alignment vertical="center"/>
    </xf>
    <xf numFmtId="0" fontId="39" fillId="16" borderId="0" xfId="2" applyFont="1" applyFill="1" applyAlignment="1">
      <alignment horizontal="center" vertical="center" wrapText="1"/>
    </xf>
    <xf numFmtId="0" fontId="38" fillId="16" borderId="0" xfId="2" applyFont="1" applyFill="1" applyAlignment="1">
      <alignment horizontal="center" vertical="center" wrapText="1"/>
    </xf>
    <xf numFmtId="0" fontId="28" fillId="16" borderId="0" xfId="2" applyFont="1" applyFill="1" applyAlignment="1">
      <alignment horizontal="center" vertical="center" wrapText="1"/>
    </xf>
    <xf numFmtId="0" fontId="40" fillId="16" borderId="0" xfId="2" applyFont="1" applyFill="1" applyAlignment="1">
      <alignment horizontal="center" vertical="center" wrapText="1"/>
    </xf>
    <xf numFmtId="0" fontId="28" fillId="0" borderId="0" xfId="2" applyFont="1" applyAlignment="1">
      <alignment vertical="center"/>
    </xf>
    <xf numFmtId="0" fontId="2" fillId="0" borderId="0" xfId="2" applyFont="1" applyAlignment="1">
      <alignment vertical="center"/>
    </xf>
    <xf numFmtId="0" fontId="28" fillId="0" borderId="0" xfId="2" applyFont="1"/>
    <xf numFmtId="0" fontId="28" fillId="16" borderId="0" xfId="2" applyFont="1" applyFill="1" applyBorder="1" applyAlignment="1">
      <alignment horizontal="center" vertical="center" wrapText="1"/>
    </xf>
    <xf numFmtId="0" fontId="2" fillId="0" borderId="0" xfId="2" applyBorder="1"/>
    <xf numFmtId="0" fontId="2" fillId="0" borderId="0" xfId="2" applyAlignment="1">
      <alignment wrapText="1"/>
    </xf>
    <xf numFmtId="0" fontId="42" fillId="16" borderId="0" xfId="2" applyFont="1" applyFill="1" applyAlignment="1">
      <alignment horizontal="center" vertical="center" wrapText="1"/>
    </xf>
    <xf numFmtId="0" fontId="43" fillId="0" borderId="0" xfId="2" applyFont="1" applyBorder="1"/>
    <xf numFmtId="0" fontId="44" fillId="0" borderId="0" xfId="2" applyFont="1"/>
    <xf numFmtId="0" fontId="43" fillId="0" borderId="0" xfId="2" applyFont="1" applyAlignment="1">
      <alignment wrapText="1"/>
    </xf>
    <xf numFmtId="0" fontId="43" fillId="0" borderId="0" xfId="2" applyFont="1"/>
    <xf numFmtId="0" fontId="45" fillId="2" borderId="0" xfId="0" applyFont="1" applyFill="1" applyAlignment="1">
      <alignment vertical="center"/>
    </xf>
    <xf numFmtId="0" fontId="47" fillId="2" borderId="0" xfId="0" applyFont="1" applyFill="1" applyAlignment="1">
      <alignment vertical="center"/>
    </xf>
    <xf numFmtId="0" fontId="48" fillId="16" borderId="0" xfId="2" applyFont="1" applyFill="1" applyBorder="1" applyAlignment="1">
      <alignment horizontal="center" vertical="center" wrapText="1"/>
    </xf>
    <xf numFmtId="9" fontId="46" fillId="16" borderId="44" xfId="3" applyNumberFormat="1" applyFont="1" applyFill="1" applyBorder="1" applyAlignment="1">
      <alignment horizontal="center" vertical="center" wrapText="1"/>
    </xf>
    <xf numFmtId="9" fontId="46" fillId="16" borderId="45" xfId="3" applyNumberFormat="1" applyFont="1" applyFill="1" applyBorder="1" applyAlignment="1">
      <alignment horizontal="center" vertical="center" wrapText="1"/>
    </xf>
    <xf numFmtId="9" fontId="46" fillId="16" borderId="46" xfId="2" applyNumberFormat="1" applyFont="1" applyFill="1" applyBorder="1" applyAlignment="1">
      <alignment horizontal="center" vertical="center" wrapText="1"/>
    </xf>
    <xf numFmtId="9" fontId="46" fillId="16" borderId="47" xfId="2" applyNumberFormat="1" applyFont="1" applyFill="1" applyBorder="1" applyAlignment="1">
      <alignment horizontal="center" vertical="center" wrapText="1"/>
    </xf>
    <xf numFmtId="9" fontId="46" fillId="0" borderId="47" xfId="2" applyNumberFormat="1" applyFont="1" applyBorder="1" applyAlignment="1">
      <alignment horizontal="center" vertical="center"/>
    </xf>
    <xf numFmtId="9" fontId="46" fillId="16" borderId="48" xfId="2" applyNumberFormat="1" applyFont="1" applyFill="1" applyBorder="1" applyAlignment="1">
      <alignment horizontal="center" vertical="center" wrapText="1"/>
    </xf>
    <xf numFmtId="0" fontId="2" fillId="0" borderId="0" xfId="2" applyFont="1"/>
    <xf numFmtId="9" fontId="46" fillId="16" borderId="42" xfId="3" applyNumberFormat="1" applyFont="1" applyFill="1" applyBorder="1" applyAlignment="1">
      <alignment horizontal="center" vertical="center" wrapText="1"/>
    </xf>
    <xf numFmtId="9" fontId="46" fillId="16" borderId="24" xfId="3" applyNumberFormat="1" applyFont="1" applyFill="1" applyBorder="1" applyAlignment="1">
      <alignment horizontal="center" vertical="center" wrapText="1"/>
    </xf>
    <xf numFmtId="9" fontId="49" fillId="16" borderId="54" xfId="3" applyNumberFormat="1" applyFont="1" applyFill="1" applyBorder="1" applyAlignment="1">
      <alignment horizontal="center" vertical="center" wrapText="1"/>
    </xf>
    <xf numFmtId="9" fontId="46" fillId="16" borderId="57" xfId="3" applyNumberFormat="1" applyFont="1" applyFill="1" applyBorder="1" applyAlignment="1">
      <alignment horizontal="center" vertical="center" wrapText="1"/>
    </xf>
    <xf numFmtId="9" fontId="46" fillId="16" borderId="59" xfId="3" applyNumberFormat="1" applyFont="1" applyFill="1" applyBorder="1" applyAlignment="1">
      <alignment horizontal="center" vertical="center" wrapText="1"/>
    </xf>
    <xf numFmtId="0" fontId="50" fillId="16" borderId="43" xfId="2" applyFont="1" applyFill="1" applyBorder="1" applyAlignment="1">
      <alignment horizontal="center" vertical="center" wrapText="1"/>
    </xf>
    <xf numFmtId="49" fontId="52" fillId="0" borderId="23" xfId="2" applyNumberFormat="1" applyFont="1" applyFill="1" applyBorder="1" applyAlignment="1">
      <alignment horizontal="center" vertical="center" wrapText="1"/>
    </xf>
    <xf numFmtId="49" fontId="46" fillId="0" borderId="24" xfId="2" applyNumberFormat="1" applyFont="1" applyFill="1" applyBorder="1" applyAlignment="1">
      <alignment horizontal="center" vertical="center" wrapText="1"/>
    </xf>
    <xf numFmtId="0" fontId="53" fillId="11" borderId="25" xfId="2" applyFont="1" applyFill="1" applyBorder="1" applyAlignment="1">
      <alignment horizontal="center" vertical="center"/>
    </xf>
    <xf numFmtId="0" fontId="50" fillId="16" borderId="43" xfId="2" applyFont="1" applyFill="1" applyBorder="1" applyAlignment="1">
      <alignment horizontal="left" vertical="center" wrapText="1" indent="1"/>
    </xf>
    <xf numFmtId="9" fontId="54" fillId="16" borderId="0" xfId="3" applyNumberFormat="1" applyFont="1" applyFill="1" applyBorder="1" applyAlignment="1">
      <alignment horizontal="center" vertical="center" wrapText="1"/>
    </xf>
    <xf numFmtId="0" fontId="50" fillId="16" borderId="22" xfId="2" applyFont="1" applyFill="1" applyBorder="1" applyAlignment="1">
      <alignment horizontal="left" vertical="center" wrapText="1" indent="1"/>
    </xf>
    <xf numFmtId="0" fontId="50" fillId="16" borderId="23" xfId="2" applyFont="1" applyFill="1" applyBorder="1" applyAlignment="1">
      <alignment horizontal="center" vertical="center" wrapText="1"/>
    </xf>
    <xf numFmtId="0" fontId="57" fillId="16" borderId="53" xfId="2" applyFont="1" applyFill="1" applyBorder="1" applyAlignment="1">
      <alignment horizontal="left" vertical="center" wrapText="1" indent="1"/>
    </xf>
    <xf numFmtId="0" fontId="57" fillId="16" borderId="52" xfId="2" applyFont="1" applyFill="1" applyBorder="1" applyAlignment="1">
      <alignment horizontal="center" vertical="center" wrapText="1"/>
    </xf>
    <xf numFmtId="0" fontId="53" fillId="17" borderId="26" xfId="2" applyFont="1" applyFill="1" applyBorder="1" applyAlignment="1">
      <alignment horizontal="center" vertical="center"/>
    </xf>
    <xf numFmtId="0" fontId="50" fillId="16" borderId="55" xfId="2" applyFont="1" applyFill="1" applyBorder="1" applyAlignment="1">
      <alignment horizontal="left" vertical="center" wrapText="1" indent="1"/>
    </xf>
    <xf numFmtId="0" fontId="50" fillId="16" borderId="56" xfId="2" applyFont="1" applyFill="1" applyBorder="1" applyAlignment="1">
      <alignment horizontal="center" vertical="center" wrapText="1"/>
    </xf>
    <xf numFmtId="0" fontId="53" fillId="12" borderId="26" xfId="2" applyFont="1" applyFill="1" applyBorder="1" applyAlignment="1">
      <alignment horizontal="center" vertical="center"/>
    </xf>
    <xf numFmtId="0" fontId="50" fillId="16" borderId="58" xfId="2" applyFont="1" applyFill="1" applyBorder="1" applyAlignment="1">
      <alignment horizontal="left" vertical="center" wrapText="1" indent="1"/>
    </xf>
    <xf numFmtId="0" fontId="50" fillId="16" borderId="58" xfId="2" applyFont="1" applyFill="1" applyBorder="1" applyAlignment="1">
      <alignment horizontal="center" vertical="center" wrapText="1"/>
    </xf>
    <xf numFmtId="0" fontId="58" fillId="13" borderId="26" xfId="2" applyFont="1" applyFill="1" applyBorder="1" applyAlignment="1">
      <alignment horizontal="center" vertical="center"/>
    </xf>
    <xf numFmtId="0" fontId="59" fillId="16" borderId="27" xfId="2" applyFont="1" applyFill="1" applyBorder="1" applyAlignment="1">
      <alignment vertical="center" wrapText="1"/>
    </xf>
    <xf numFmtId="9" fontId="60" fillId="16" borderId="28" xfId="3" applyNumberFormat="1" applyFont="1" applyFill="1" applyBorder="1" applyAlignment="1">
      <alignment vertical="center" wrapText="1"/>
    </xf>
    <xf numFmtId="0" fontId="53" fillId="14" borderId="26" xfId="2" applyFont="1" applyFill="1" applyBorder="1" applyAlignment="1">
      <alignment horizontal="center" vertical="center"/>
    </xf>
    <xf numFmtId="0" fontId="59" fillId="16" borderId="0" xfId="2" applyFont="1" applyFill="1" applyBorder="1" applyAlignment="1">
      <alignment horizontal="center" vertical="center" wrapText="1"/>
    </xf>
    <xf numFmtId="164" fontId="60" fillId="16" borderId="0" xfId="3" applyNumberFormat="1" applyFont="1" applyFill="1" applyBorder="1" applyAlignment="1">
      <alignment horizontal="center" vertical="center" wrapText="1"/>
    </xf>
    <xf numFmtId="0" fontId="58" fillId="15" borderId="29" xfId="2" applyFont="1" applyFill="1" applyBorder="1" applyAlignment="1">
      <alignment horizontal="center" vertical="center"/>
    </xf>
    <xf numFmtId="0" fontId="61" fillId="0" borderId="0" xfId="2" applyFont="1" applyAlignment="1">
      <alignment vertical="center"/>
    </xf>
    <xf numFmtId="0" fontId="62" fillId="16" borderId="0" xfId="2" applyFont="1" applyFill="1" applyBorder="1" applyAlignment="1">
      <alignment horizontal="center" vertical="center"/>
    </xf>
    <xf numFmtId="164" fontId="62" fillId="16" borderId="0" xfId="3" applyNumberFormat="1" applyFont="1" applyFill="1" applyBorder="1" applyAlignment="1">
      <alignment horizontal="center" vertical="center" wrapText="1"/>
    </xf>
    <xf numFmtId="0" fontId="63" fillId="0" borderId="0" xfId="2" applyFont="1" applyAlignment="1">
      <alignment vertical="center"/>
    </xf>
    <xf numFmtId="0" fontId="64" fillId="18" borderId="30" xfId="2" applyFont="1" applyFill="1" applyBorder="1" applyAlignment="1">
      <alignment horizontal="center" vertical="center"/>
    </xf>
    <xf numFmtId="0" fontId="65" fillId="16" borderId="27" xfId="2" applyFont="1" applyFill="1" applyBorder="1" applyAlignment="1">
      <alignment horizontal="left" vertical="center" wrapText="1" indent="1"/>
    </xf>
    <xf numFmtId="0" fontId="65" fillId="16" borderId="31" xfId="2" applyFont="1" applyFill="1" applyBorder="1" applyAlignment="1">
      <alignment horizontal="center" vertical="center" wrapText="1"/>
    </xf>
    <xf numFmtId="164" fontId="66" fillId="16" borderId="0" xfId="3" applyNumberFormat="1" applyFont="1" applyFill="1" applyBorder="1" applyAlignment="1">
      <alignment horizontal="center" vertical="center" wrapText="1"/>
    </xf>
    <xf numFmtId="0" fontId="8" fillId="0" borderId="0" xfId="2" applyFont="1" applyAlignment="1">
      <alignment vertical="center"/>
    </xf>
    <xf numFmtId="0" fontId="65" fillId="16" borderId="32" xfId="2" applyFont="1" applyFill="1" applyBorder="1" applyAlignment="1">
      <alignment horizontal="left" vertical="center" wrapText="1" indent="1"/>
    </xf>
    <xf numFmtId="0" fontId="65" fillId="16" borderId="33" xfId="2" applyFont="1" applyFill="1" applyBorder="1" applyAlignment="1">
      <alignment horizontal="center" vertical="center" wrapText="1"/>
    </xf>
    <xf numFmtId="0" fontId="53" fillId="18" borderId="30" xfId="2" applyFont="1" applyFill="1" applyBorder="1" applyAlignment="1">
      <alignment horizontal="center" vertical="center"/>
    </xf>
    <xf numFmtId="0" fontId="58" fillId="16" borderId="34" xfId="2" applyFont="1" applyFill="1" applyBorder="1" applyAlignment="1">
      <alignment horizontal="right" vertical="center" wrapText="1" indent="1"/>
    </xf>
    <xf numFmtId="0" fontId="63" fillId="16" borderId="34" xfId="2" applyFont="1" applyFill="1" applyBorder="1" applyAlignment="1">
      <alignment horizontal="center" vertical="center" wrapText="1"/>
    </xf>
    <xf numFmtId="0" fontId="58" fillId="16" borderId="0" xfId="2" applyFont="1" applyFill="1" applyBorder="1" applyAlignment="1">
      <alignment horizontal="right" vertical="center" wrapText="1" indent="1"/>
    </xf>
    <xf numFmtId="0" fontId="63" fillId="16" borderId="0" xfId="2" applyFont="1" applyFill="1" applyBorder="1" applyAlignment="1">
      <alignment horizontal="center" vertical="center" wrapText="1"/>
    </xf>
    <xf numFmtId="0" fontId="63" fillId="16" borderId="0" xfId="2" applyFont="1" applyFill="1" applyAlignment="1">
      <alignment horizontal="center" vertical="center" wrapText="1"/>
    </xf>
    <xf numFmtId="0" fontId="67" fillId="16" borderId="0" xfId="2" applyFont="1" applyFill="1" applyBorder="1" applyAlignment="1">
      <alignment horizontal="left" vertical="top" wrapText="1"/>
    </xf>
    <xf numFmtId="0" fontId="68" fillId="16" borderId="0" xfId="2" applyFont="1" applyFill="1" applyBorder="1" applyAlignment="1">
      <alignment horizontal="center" vertical="center" wrapText="1"/>
    </xf>
    <xf numFmtId="0" fontId="20" fillId="0" borderId="0" xfId="2" applyFont="1" applyAlignment="1">
      <alignment vertical="center"/>
    </xf>
    <xf numFmtId="0" fontId="63" fillId="16" borderId="0" xfId="2" applyFont="1" applyFill="1" applyBorder="1" applyAlignment="1">
      <alignment horizontal="left" vertical="center" wrapText="1"/>
    </xf>
    <xf numFmtId="0" fontId="69" fillId="16" borderId="49" xfId="2" applyFont="1" applyFill="1" applyBorder="1" applyAlignment="1">
      <alignment horizontal="center" vertical="center"/>
    </xf>
    <xf numFmtId="0" fontId="69" fillId="16" borderId="50" xfId="2" applyFont="1" applyFill="1" applyBorder="1" applyAlignment="1">
      <alignment horizontal="left" vertical="center" wrapText="1"/>
    </xf>
    <xf numFmtId="0" fontId="69" fillId="16" borderId="51" xfId="2" applyFont="1" applyFill="1" applyBorder="1" applyAlignment="1">
      <alignment horizontal="center" vertical="center" wrapText="1"/>
    </xf>
    <xf numFmtId="0" fontId="20" fillId="16" borderId="0" xfId="2" applyFont="1" applyFill="1" applyAlignment="1">
      <alignment horizontal="center" vertical="center" wrapText="1"/>
    </xf>
    <xf numFmtId="0" fontId="8" fillId="0" borderId="0" xfId="2" applyFont="1"/>
    <xf numFmtId="0" fontId="50" fillId="16" borderId="61" xfId="2" applyFont="1" applyFill="1" applyBorder="1" applyAlignment="1">
      <alignment horizontal="left" vertical="center" wrapText="1" indent="1"/>
    </xf>
    <xf numFmtId="0" fontId="50" fillId="16" borderId="61" xfId="2" applyFont="1" applyFill="1" applyBorder="1" applyAlignment="1">
      <alignment horizontal="center" vertical="center" wrapText="1"/>
    </xf>
    <xf numFmtId="9" fontId="46" fillId="16" borderId="60" xfId="3" applyNumberFormat="1" applyFont="1" applyFill="1" applyBorder="1" applyAlignment="1">
      <alignment horizontal="center" vertical="center" wrapText="1"/>
    </xf>
    <xf numFmtId="0" fontId="50" fillId="16" borderId="62" xfId="2" applyFont="1" applyFill="1" applyBorder="1" applyAlignment="1">
      <alignment horizontal="left" vertical="center" wrapText="1" indent="1"/>
    </xf>
    <xf numFmtId="0" fontId="50" fillId="16" borderId="62" xfId="2" applyFont="1" applyFill="1" applyBorder="1" applyAlignment="1">
      <alignment horizontal="center" vertical="center" wrapText="1"/>
    </xf>
    <xf numFmtId="9" fontId="46" fillId="16" borderId="62" xfId="3" applyNumberFormat="1" applyFont="1" applyFill="1" applyBorder="1" applyAlignment="1">
      <alignment horizontal="center" vertical="center" wrapText="1"/>
    </xf>
    <xf numFmtId="0" fontId="50" fillId="16" borderId="64" xfId="2" applyFont="1" applyFill="1" applyBorder="1" applyAlignment="1">
      <alignment horizontal="left" vertical="center" wrapText="1" indent="1"/>
    </xf>
    <xf numFmtId="0" fontId="50" fillId="16" borderId="64" xfId="2" applyFont="1" applyFill="1" applyBorder="1" applyAlignment="1">
      <alignment horizontal="center" vertical="center" wrapText="1"/>
    </xf>
    <xf numFmtId="9" fontId="46" fillId="16" borderId="63" xfId="3" applyNumberFormat="1" applyFont="1" applyFill="1" applyBorder="1" applyAlignment="1">
      <alignment horizontal="center" vertical="center" wrapText="1"/>
    </xf>
    <xf numFmtId="0" fontId="27" fillId="0" borderId="0" xfId="2" applyFont="1" applyFill="1" applyAlignment="1">
      <alignment vertical="center"/>
    </xf>
    <xf numFmtId="0" fontId="2" fillId="0" borderId="0" xfId="2" applyFill="1"/>
    <xf numFmtId="0" fontId="2" fillId="0" borderId="0" xfId="2" applyFill="1" applyAlignment="1">
      <alignment vertical="center"/>
    </xf>
    <xf numFmtId="0" fontId="38" fillId="0" borderId="0" xfId="2" applyFont="1" applyFill="1" applyAlignment="1">
      <alignment vertical="center"/>
    </xf>
    <xf numFmtId="0" fontId="28" fillId="0" borderId="0" xfId="2" applyFont="1" applyFill="1" applyAlignment="1">
      <alignment vertical="center"/>
    </xf>
    <xf numFmtId="0" fontId="2" fillId="0" borderId="0" xfId="2" applyFont="1" applyFill="1" applyAlignment="1">
      <alignment vertical="center"/>
    </xf>
    <xf numFmtId="0" fontId="28" fillId="0" borderId="0" xfId="2" applyFont="1" applyFill="1"/>
    <xf numFmtId="0" fontId="43" fillId="0" borderId="0" xfId="2" applyFont="1" applyFill="1"/>
    <xf numFmtId="0" fontId="9"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1" fillId="7" borderId="0" xfId="2" applyFont="1" applyFill="1" applyAlignment="1">
      <alignment horizontal="left" vertical="center"/>
    </xf>
    <xf numFmtId="0" fontId="3" fillId="7" borderId="0" xfId="2" applyFont="1" applyFill="1" applyAlignment="1">
      <alignment vertical="center" wrapText="1"/>
    </xf>
    <xf numFmtId="0" fontId="4" fillId="6" borderId="0" xfId="2" applyFont="1" applyFill="1" applyAlignment="1">
      <alignment vertical="center" wrapText="1"/>
    </xf>
    <xf numFmtId="0" fontId="6" fillId="16" borderId="0" xfId="2" applyFont="1" applyFill="1" applyBorder="1" applyAlignment="1">
      <alignment horizontal="center" vertical="center" wrapText="1"/>
    </xf>
    <xf numFmtId="0" fontId="6" fillId="0" borderId="0" xfId="2" applyFont="1" applyFill="1" applyAlignment="1">
      <alignment vertical="center"/>
    </xf>
    <xf numFmtId="0" fontId="72" fillId="16" borderId="0" xfId="2" applyFont="1" applyFill="1" applyBorder="1" applyAlignment="1">
      <alignment horizontal="center" vertical="center" wrapText="1"/>
    </xf>
    <xf numFmtId="0" fontId="61" fillId="0" borderId="0" xfId="2" applyFont="1" applyFill="1" applyBorder="1" applyAlignment="1">
      <alignment vertical="center" wrapText="1"/>
    </xf>
    <xf numFmtId="0" fontId="61" fillId="0" borderId="0" xfId="2" applyFont="1"/>
    <xf numFmtId="0" fontId="61" fillId="0" borderId="0" xfId="2" applyFont="1" applyAlignment="1">
      <alignment horizontal="left" vertical="center"/>
    </xf>
    <xf numFmtId="0" fontId="76" fillId="0" borderId="0" xfId="2" applyFont="1" applyAlignment="1">
      <alignment horizontal="left" vertical="center"/>
    </xf>
    <xf numFmtId="0" fontId="61" fillId="0" borderId="0" xfId="2" applyFont="1" applyAlignment="1">
      <alignment vertical="center" wrapText="1"/>
    </xf>
    <xf numFmtId="0" fontId="61" fillId="0" borderId="0" xfId="2" applyFont="1" applyAlignment="1">
      <alignment horizontal="left" wrapText="1"/>
    </xf>
    <xf numFmtId="0" fontId="61" fillId="0" borderId="23" xfId="2" applyFont="1" applyBorder="1" applyAlignment="1">
      <alignment horizontal="center" vertical="center"/>
    </xf>
    <xf numFmtId="0" fontId="61" fillId="2" borderId="0" xfId="2" applyFont="1" applyFill="1" applyAlignment="1">
      <alignment horizontal="left" vertical="center"/>
    </xf>
    <xf numFmtId="0" fontId="76" fillId="2" borderId="0" xfId="2" applyFont="1" applyFill="1" applyAlignment="1">
      <alignment horizontal="left" vertical="center"/>
    </xf>
    <xf numFmtId="0" fontId="61" fillId="2" borderId="0" xfId="2" applyFont="1" applyFill="1" applyAlignment="1">
      <alignment vertical="center" wrapText="1"/>
    </xf>
    <xf numFmtId="0" fontId="61" fillId="2" borderId="0" xfId="2" applyFont="1" applyFill="1" applyBorder="1" applyAlignment="1">
      <alignment vertical="center" wrapText="1"/>
    </xf>
    <xf numFmtId="0" fontId="61" fillId="2" borderId="23" xfId="2" applyFont="1" applyFill="1" applyBorder="1" applyAlignment="1">
      <alignment horizontal="center" vertical="center"/>
    </xf>
    <xf numFmtId="0" fontId="61" fillId="2" borderId="0" xfId="2" applyFont="1" applyFill="1" applyAlignment="1">
      <alignment horizontal="left" wrapText="1"/>
    </xf>
    <xf numFmtId="0" fontId="61" fillId="2" borderId="0" xfId="2" applyFont="1" applyFill="1"/>
    <xf numFmtId="0" fontId="6" fillId="2" borderId="0" xfId="2" applyFont="1" applyFill="1" applyBorder="1" applyAlignment="1">
      <alignment horizontal="center" vertical="center" wrapText="1"/>
    </xf>
    <xf numFmtId="0" fontId="73" fillId="2" borderId="0" xfId="2" applyFont="1" applyFill="1" applyBorder="1" applyAlignment="1">
      <alignment horizontal="left" vertical="center"/>
    </xf>
    <xf numFmtId="0" fontId="69" fillId="2" borderId="70" xfId="2" applyFont="1" applyFill="1" applyBorder="1" applyAlignment="1">
      <alignment horizontal="center" vertical="center"/>
    </xf>
    <xf numFmtId="0" fontId="69" fillId="2" borderId="23" xfId="2" applyFont="1" applyFill="1" applyBorder="1" applyAlignment="1">
      <alignment horizontal="center" vertical="center"/>
    </xf>
    <xf numFmtId="0" fontId="69" fillId="2" borderId="76" xfId="2" applyFont="1" applyFill="1" applyBorder="1" applyAlignment="1">
      <alignment horizontal="center" vertical="center"/>
    </xf>
    <xf numFmtId="0" fontId="69" fillId="2" borderId="80" xfId="2" applyFont="1" applyFill="1" applyBorder="1" applyAlignment="1">
      <alignment horizontal="center" vertical="center"/>
    </xf>
    <xf numFmtId="0" fontId="69" fillId="2" borderId="83" xfId="2" applyFont="1" applyFill="1" applyBorder="1" applyAlignment="1">
      <alignment horizontal="center" vertical="center"/>
    </xf>
    <xf numFmtId="49" fontId="78" fillId="2" borderId="0" xfId="2" applyNumberFormat="1" applyFont="1" applyFill="1" applyBorder="1" applyAlignment="1">
      <alignment horizontal="center" vertical="center" wrapText="1"/>
    </xf>
    <xf numFmtId="0" fontId="69" fillId="2" borderId="73" xfId="2" applyFont="1" applyFill="1" applyBorder="1" applyAlignment="1">
      <alignment horizontal="center" vertical="center"/>
    </xf>
    <xf numFmtId="0" fontId="69" fillId="2" borderId="66" xfId="2" applyFont="1" applyFill="1" applyBorder="1" applyAlignment="1">
      <alignment horizontal="center" vertical="center"/>
    </xf>
    <xf numFmtId="0" fontId="69" fillId="2" borderId="0" xfId="2" applyFont="1" applyFill="1" applyAlignment="1">
      <alignment horizontal="center" vertical="center"/>
    </xf>
    <xf numFmtId="0" fontId="69" fillId="2" borderId="85" xfId="2" applyFont="1" applyFill="1" applyBorder="1" applyAlignment="1">
      <alignment horizontal="center" vertical="center"/>
    </xf>
    <xf numFmtId="0" fontId="53" fillId="7" borderId="35" xfId="2" applyNumberFormat="1" applyFont="1" applyFill="1" applyBorder="1" applyAlignment="1">
      <alignment horizontal="center" vertical="center"/>
    </xf>
    <xf numFmtId="0" fontId="53" fillId="17" borderId="35" xfId="2" applyNumberFormat="1" applyFont="1" applyFill="1" applyBorder="1" applyAlignment="1">
      <alignment horizontal="center" vertical="center"/>
    </xf>
    <xf numFmtId="0" fontId="53" fillId="12" borderId="35" xfId="2" applyNumberFormat="1" applyFont="1" applyFill="1" applyBorder="1" applyAlignment="1">
      <alignment horizontal="center" vertical="center"/>
    </xf>
    <xf numFmtId="0" fontId="77" fillId="13" borderId="35" xfId="2" applyNumberFormat="1" applyFont="1" applyFill="1" applyBorder="1" applyAlignment="1">
      <alignment horizontal="center" vertical="center"/>
    </xf>
    <xf numFmtId="0" fontId="53" fillId="14" borderId="35" xfId="2" applyNumberFormat="1" applyFont="1" applyFill="1" applyBorder="1" applyAlignment="1">
      <alignment horizontal="center" vertical="center"/>
    </xf>
    <xf numFmtId="0" fontId="53" fillId="18" borderId="35" xfId="2" applyFont="1" applyFill="1" applyBorder="1" applyAlignment="1">
      <alignment horizontal="center" vertical="center"/>
    </xf>
    <xf numFmtId="0" fontId="53" fillId="11" borderId="35" xfId="2" applyNumberFormat="1" applyFont="1" applyFill="1" applyBorder="1" applyAlignment="1">
      <alignment horizontal="center" vertical="center"/>
    </xf>
    <xf numFmtId="0" fontId="75" fillId="2" borderId="24" xfId="2" applyNumberFormat="1" applyFont="1" applyFill="1" applyBorder="1" applyAlignment="1">
      <alignment horizontal="left" vertical="center" wrapText="1" indent="1"/>
    </xf>
    <xf numFmtId="0" fontId="75" fillId="2" borderId="68" xfId="2" applyNumberFormat="1" applyFont="1" applyFill="1" applyBorder="1" applyAlignment="1">
      <alignment horizontal="left" vertical="center" wrapText="1" indent="1"/>
    </xf>
    <xf numFmtId="0" fontId="75" fillId="2" borderId="72" xfId="2" applyNumberFormat="1" applyFont="1" applyFill="1" applyBorder="1" applyAlignment="1">
      <alignment horizontal="left" vertical="center" wrapText="1" indent="1"/>
    </xf>
    <xf numFmtId="0" fontId="75" fillId="2" borderId="89" xfId="2" applyNumberFormat="1" applyFont="1" applyFill="1" applyBorder="1" applyAlignment="1">
      <alignment horizontal="left" vertical="center" wrapText="1" indent="1"/>
    </xf>
    <xf numFmtId="0" fontId="75" fillId="2" borderId="78" xfId="2" applyNumberFormat="1" applyFont="1" applyFill="1" applyBorder="1" applyAlignment="1">
      <alignment horizontal="left" vertical="center" wrapText="1" indent="1"/>
    </xf>
    <xf numFmtId="0" fontId="75" fillId="2" borderId="82" xfId="2" applyNumberFormat="1" applyFont="1" applyFill="1" applyBorder="1" applyAlignment="1">
      <alignment horizontal="left" vertical="center" wrapText="1" indent="1"/>
    </xf>
    <xf numFmtId="0" fontId="75" fillId="2" borderId="86" xfId="2" applyNumberFormat="1" applyFont="1" applyFill="1" applyBorder="1" applyAlignment="1">
      <alignment horizontal="left" vertical="center" wrapText="1" indent="1"/>
    </xf>
    <xf numFmtId="0" fontId="18" fillId="2" borderId="0" xfId="2" applyFont="1" applyFill="1" applyAlignment="1">
      <alignment horizontal="left" vertical="center" wrapText="1" indent="1"/>
    </xf>
    <xf numFmtId="0" fontId="6" fillId="0" borderId="0" xfId="0" applyFont="1" applyFill="1" applyAlignment="1">
      <alignment horizontal="left" vertical="center" wrapText="1" indent="1"/>
    </xf>
    <xf numFmtId="0" fontId="74" fillId="2" borderId="23" xfId="2" applyNumberFormat="1" applyFont="1" applyFill="1" applyBorder="1" applyAlignment="1">
      <alignment horizontal="left" vertical="center" wrapText="1" indent="1"/>
    </xf>
    <xf numFmtId="0" fontId="74" fillId="2" borderId="67" xfId="2" applyNumberFormat="1" applyFont="1" applyFill="1" applyBorder="1" applyAlignment="1">
      <alignment horizontal="left" vertical="center" wrapText="1" indent="1"/>
    </xf>
    <xf numFmtId="0" fontId="74" fillId="2" borderId="71" xfId="2" applyNumberFormat="1" applyFont="1" applyFill="1" applyBorder="1" applyAlignment="1">
      <alignment horizontal="left" vertical="center" wrapText="1" indent="1"/>
    </xf>
    <xf numFmtId="0" fontId="74" fillId="2" borderId="74" xfId="2" applyNumberFormat="1" applyFont="1" applyFill="1" applyBorder="1" applyAlignment="1">
      <alignment horizontal="left" vertical="center" wrapText="1" indent="1"/>
    </xf>
    <xf numFmtId="0" fontId="74" fillId="2" borderId="77" xfId="2" applyNumberFormat="1" applyFont="1" applyFill="1" applyBorder="1" applyAlignment="1">
      <alignment horizontal="left" vertical="center" wrapText="1" indent="1"/>
    </xf>
    <xf numFmtId="0" fontId="74" fillId="2" borderId="81" xfId="2" applyNumberFormat="1" applyFont="1" applyFill="1" applyBorder="1" applyAlignment="1">
      <alignment horizontal="left" vertical="center" wrapText="1" indent="1"/>
    </xf>
    <xf numFmtId="0" fontId="74" fillId="2" borderId="83" xfId="2" applyNumberFormat="1" applyFont="1" applyFill="1" applyBorder="1" applyAlignment="1">
      <alignment horizontal="left" vertical="center" wrapText="1" indent="1"/>
    </xf>
    <xf numFmtId="0" fontId="79" fillId="2" borderId="0" xfId="2" applyFont="1" applyFill="1" applyAlignment="1">
      <alignment horizontal="left" vertical="center" wrapText="1" indent="1"/>
    </xf>
    <xf numFmtId="0" fontId="79" fillId="2" borderId="85" xfId="2" applyFont="1" applyFill="1" applyBorder="1" applyAlignment="1">
      <alignment horizontal="left" vertical="center" wrapText="1" indent="1"/>
    </xf>
    <xf numFmtId="0" fontId="18" fillId="2" borderId="84" xfId="2" applyFont="1" applyFill="1" applyBorder="1" applyAlignment="1">
      <alignment horizontal="left" vertical="center" wrapText="1" indent="1"/>
    </xf>
    <xf numFmtId="0" fontId="75" fillId="2" borderId="69" xfId="2" applyNumberFormat="1" applyFont="1" applyFill="1" applyBorder="1" applyAlignment="1">
      <alignment horizontal="left" vertical="center" wrapText="1" indent="1"/>
    </xf>
    <xf numFmtId="0" fontId="75" fillId="2" borderId="22" xfId="2" applyNumberFormat="1" applyFont="1" applyFill="1" applyBorder="1" applyAlignment="1">
      <alignment horizontal="left" vertical="center" wrapText="1" indent="1"/>
    </xf>
    <xf numFmtId="0" fontId="75" fillId="2" borderId="73" xfId="2" applyNumberFormat="1" applyFont="1" applyFill="1" applyBorder="1" applyAlignment="1">
      <alignment horizontal="left" vertical="center" wrapText="1" indent="1"/>
    </xf>
    <xf numFmtId="0" fontId="75" fillId="2" borderId="75" xfId="2" applyNumberFormat="1" applyFont="1" applyFill="1" applyBorder="1" applyAlignment="1">
      <alignment horizontal="left" vertical="center" wrapText="1" indent="1"/>
    </xf>
    <xf numFmtId="0" fontId="75" fillId="2" borderId="79" xfId="2" applyNumberFormat="1" applyFont="1" applyFill="1" applyBorder="1" applyAlignment="1">
      <alignment horizontal="left" vertical="center" wrapText="1" indent="1"/>
    </xf>
    <xf numFmtId="0" fontId="75" fillId="2" borderId="87" xfId="2" applyNumberFormat="1" applyFont="1" applyFill="1" applyBorder="1" applyAlignment="1">
      <alignment horizontal="left" vertical="center" wrapText="1" indent="1"/>
    </xf>
    <xf numFmtId="0" fontId="18" fillId="2" borderId="88" xfId="2" applyFont="1" applyFill="1" applyBorder="1" applyAlignment="1">
      <alignment horizontal="left" vertical="center" wrapText="1" indent="1"/>
    </xf>
    <xf numFmtId="0" fontId="75" fillId="2" borderId="65" xfId="2" applyNumberFormat="1" applyFont="1" applyFill="1" applyBorder="1" applyAlignment="1">
      <alignment horizontal="left" vertical="center" wrapText="1" indent="1"/>
    </xf>
    <xf numFmtId="0" fontId="28" fillId="2" borderId="0" xfId="0" applyFont="1" applyFill="1" applyAlignment="1">
      <alignment vertical="center"/>
    </xf>
    <xf numFmtId="0" fontId="82" fillId="10" borderId="91" xfId="0" applyFont="1" applyFill="1" applyBorder="1" applyAlignment="1">
      <alignment horizontal="center" vertical="center" wrapText="1"/>
    </xf>
    <xf numFmtId="0" fontId="82" fillId="10" borderId="92" xfId="0" applyFont="1" applyFill="1" applyBorder="1" applyAlignment="1">
      <alignment horizontal="center" vertical="center" wrapText="1"/>
    </xf>
    <xf numFmtId="0" fontId="82" fillId="10" borderId="93" xfId="0" applyFont="1" applyFill="1" applyBorder="1" applyAlignment="1">
      <alignment horizontal="center" vertical="center" wrapText="1"/>
    </xf>
    <xf numFmtId="0" fontId="28" fillId="0" borderId="0" xfId="0" applyFont="1" applyFill="1" applyAlignment="1">
      <alignment vertical="center"/>
    </xf>
    <xf numFmtId="0" fontId="0" fillId="2" borderId="0" xfId="0" applyFill="1" applyAlignment="1">
      <alignment horizontal="center" vertical="center" wrapText="1"/>
    </xf>
    <xf numFmtId="0" fontId="0" fillId="0" borderId="0" xfId="0" applyFill="1" applyAlignment="1">
      <alignment vertical="center" wrapText="1"/>
    </xf>
    <xf numFmtId="0" fontId="0" fillId="2" borderId="0" xfId="0" applyFill="1" applyAlignment="1">
      <alignment vertical="center"/>
    </xf>
    <xf numFmtId="0" fontId="28" fillId="2" borderId="97" xfId="0" applyFont="1" applyFill="1" applyBorder="1" applyAlignment="1">
      <alignment vertical="center" wrapText="1"/>
    </xf>
    <xf numFmtId="0" fontId="83" fillId="2" borderId="98" xfId="0" applyFont="1" applyFill="1" applyBorder="1" applyAlignment="1">
      <alignment horizontal="left" vertical="center" wrapText="1"/>
    </xf>
    <xf numFmtId="0" fontId="0" fillId="0" borderId="0" xfId="0" applyFill="1" applyAlignment="1">
      <alignment vertical="center"/>
    </xf>
    <xf numFmtId="0" fontId="28" fillId="2" borderId="100" xfId="0" applyFont="1" applyFill="1" applyBorder="1" applyAlignment="1">
      <alignment vertical="center" wrapText="1"/>
    </xf>
    <xf numFmtId="0" fontId="0" fillId="2" borderId="102"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83" fillId="2" borderId="102" xfId="0" applyFont="1" applyFill="1" applyBorder="1" applyAlignment="1">
      <alignment horizontal="left" vertical="center" wrapText="1"/>
    </xf>
    <xf numFmtId="0" fontId="81" fillId="2" borderId="101" xfId="4" applyFill="1" applyBorder="1" applyAlignment="1">
      <alignment vertical="center" wrapText="1"/>
    </xf>
    <xf numFmtId="0" fontId="0" fillId="2" borderId="0" xfId="0" applyFill="1"/>
    <xf numFmtId="0" fontId="0" fillId="0" borderId="0" xfId="0" applyFill="1"/>
    <xf numFmtId="0" fontId="28" fillId="2" borderId="0" xfId="0" applyFont="1" applyFill="1" applyBorder="1" applyAlignment="1">
      <alignment vertical="center" wrapText="1"/>
    </xf>
    <xf numFmtId="0" fontId="28" fillId="2" borderId="100" xfId="0" applyFont="1" applyFill="1" applyBorder="1" applyAlignment="1">
      <alignment horizontal="left" vertical="center" wrapText="1"/>
    </xf>
    <xf numFmtId="49" fontId="83" fillId="2" borderId="98" xfId="0" applyNumberFormat="1" applyFont="1" applyFill="1" applyBorder="1" applyAlignment="1">
      <alignment horizontal="left" vertical="center" wrapText="1"/>
    </xf>
    <xf numFmtId="0" fontId="0" fillId="2" borderId="0" xfId="0" applyFill="1" applyBorder="1" applyAlignment="1">
      <alignment vertical="center" wrapText="1"/>
    </xf>
    <xf numFmtId="0" fontId="29" fillId="2" borderId="0" xfId="0" quotePrefix="1" applyFont="1" applyFill="1" applyAlignment="1">
      <alignment vertical="center"/>
    </xf>
    <xf numFmtId="0" fontId="5" fillId="6" borderId="0" xfId="0" applyFont="1" applyFill="1" applyAlignment="1">
      <alignment horizontal="center" vertical="center"/>
    </xf>
    <xf numFmtId="0" fontId="84" fillId="2" borderId="0" xfId="0" applyFont="1" applyFill="1" applyAlignment="1">
      <alignment vertical="center" wrapText="1"/>
    </xf>
    <xf numFmtId="49" fontId="78" fillId="2" borderId="90" xfId="2" applyNumberFormat="1" applyFont="1" applyFill="1" applyBorder="1" applyAlignment="1">
      <alignment horizontal="left" vertical="center" wrapText="1" indent="1"/>
    </xf>
    <xf numFmtId="0" fontId="80" fillId="2" borderId="23" xfId="2" applyFont="1" applyFill="1" applyBorder="1" applyAlignment="1">
      <alignment horizontal="left" vertical="center" indent="1"/>
    </xf>
    <xf numFmtId="0" fontId="80" fillId="2" borderId="67" xfId="2" applyFont="1" applyFill="1" applyBorder="1" applyAlignment="1">
      <alignment horizontal="left" vertical="center" indent="1"/>
    </xf>
    <xf numFmtId="0" fontId="80" fillId="2" borderId="71" xfId="2" applyFont="1" applyFill="1" applyBorder="1" applyAlignment="1">
      <alignment horizontal="left" vertical="center" indent="1"/>
    </xf>
    <xf numFmtId="0" fontId="80" fillId="2" borderId="74" xfId="2" applyFont="1" applyFill="1" applyBorder="1" applyAlignment="1">
      <alignment horizontal="left" vertical="center" indent="1"/>
    </xf>
    <xf numFmtId="0" fontId="80" fillId="2" borderId="77" xfId="2" applyFont="1" applyFill="1" applyBorder="1" applyAlignment="1">
      <alignment horizontal="left" vertical="center" indent="1"/>
    </xf>
    <xf numFmtId="0" fontId="80" fillId="2" borderId="81" xfId="2" applyFont="1" applyFill="1" applyBorder="1" applyAlignment="1">
      <alignment horizontal="left" vertical="center" indent="1"/>
    </xf>
    <xf numFmtId="0" fontId="80" fillId="2" borderId="83" xfId="2" applyFont="1" applyFill="1" applyBorder="1" applyAlignment="1">
      <alignment horizontal="left" vertical="center" indent="1"/>
    </xf>
    <xf numFmtId="0" fontId="80" fillId="2" borderId="0" xfId="2" applyFont="1" applyFill="1" applyAlignment="1">
      <alignment horizontal="left" vertical="center" indent="1"/>
    </xf>
    <xf numFmtId="0" fontId="80" fillId="2" borderId="85" xfId="2" applyFont="1" applyFill="1" applyBorder="1" applyAlignment="1">
      <alignment horizontal="left" vertical="center" indent="1"/>
    </xf>
    <xf numFmtId="0" fontId="15" fillId="5" borderId="5" xfId="0" applyFont="1" applyFill="1" applyBorder="1" applyAlignment="1">
      <alignment horizontal="left" vertical="center" wrapText="1"/>
    </xf>
    <xf numFmtId="0" fontId="6" fillId="0" borderId="0" xfId="2" quotePrefix="1" applyFont="1" applyFill="1" applyAlignment="1">
      <alignment vertical="center"/>
    </xf>
    <xf numFmtId="0" fontId="13" fillId="5" borderId="6" xfId="0" applyFont="1" applyFill="1" applyBorder="1" applyAlignment="1">
      <alignment horizontal="left" vertical="center" indent="1"/>
    </xf>
    <xf numFmtId="0" fontId="13" fillId="5" borderId="8" xfId="0" applyFont="1" applyFill="1" applyBorder="1" applyAlignment="1">
      <alignment horizontal="left" vertical="center" indent="1"/>
    </xf>
    <xf numFmtId="0" fontId="13" fillId="5" borderId="7" xfId="0" applyFont="1" applyFill="1" applyBorder="1" applyAlignment="1">
      <alignment horizontal="left" vertical="center" indent="1"/>
    </xf>
    <xf numFmtId="0" fontId="85" fillId="2" borderId="0" xfId="0" applyFont="1" applyFill="1" applyAlignment="1">
      <alignment horizontal="left" vertical="center"/>
    </xf>
    <xf numFmtId="0" fontId="6" fillId="0" borderId="0" xfId="2" quotePrefix="1" applyFont="1" applyFill="1" applyAlignment="1">
      <alignment vertical="center" wrapText="1"/>
    </xf>
    <xf numFmtId="0" fontId="81" fillId="2" borderId="99" xfId="4" applyFill="1" applyBorder="1" applyAlignment="1">
      <alignment vertical="center" wrapText="1"/>
    </xf>
    <xf numFmtId="0" fontId="83" fillId="2" borderId="101" xfId="0" applyFont="1" applyFill="1" applyBorder="1" applyAlignment="1">
      <alignment vertical="center" wrapText="1"/>
    </xf>
    <xf numFmtId="0" fontId="0" fillId="2" borderId="101" xfId="0" applyFont="1" applyFill="1" applyBorder="1" applyAlignment="1">
      <alignment vertical="center" wrapText="1"/>
    </xf>
    <xf numFmtId="0" fontId="0" fillId="2" borderId="0" xfId="0" applyFill="1" applyAlignment="1">
      <alignment wrapText="1"/>
    </xf>
    <xf numFmtId="0" fontId="0" fillId="0" borderId="0" xfId="0" applyFill="1" applyAlignment="1">
      <alignment wrapText="1"/>
    </xf>
    <xf numFmtId="0" fontId="81" fillId="2" borderId="0" xfId="4" applyFill="1" applyBorder="1" applyAlignment="1">
      <alignment vertical="center" wrapText="1"/>
    </xf>
    <xf numFmtId="49" fontId="83" fillId="2" borderId="102" xfId="0" applyNumberFormat="1" applyFont="1" applyFill="1" applyBorder="1" applyAlignment="1">
      <alignment horizontal="left" vertical="center" wrapText="1"/>
    </xf>
    <xf numFmtId="0" fontId="28" fillId="2" borderId="103" xfId="0" applyFont="1" applyFill="1" applyBorder="1" applyAlignment="1">
      <alignment vertical="center" wrapText="1"/>
    </xf>
    <xf numFmtId="0" fontId="81" fillId="2" borderId="15" xfId="4" applyFill="1" applyBorder="1" applyAlignment="1">
      <alignment vertical="center" wrapText="1"/>
    </xf>
    <xf numFmtId="0" fontId="87" fillId="7" borderId="0" xfId="0" applyFont="1" applyFill="1" applyAlignment="1">
      <alignment horizontal="left" vertical="center"/>
    </xf>
    <xf numFmtId="0" fontId="87" fillId="7" borderId="0" xfId="0" applyFont="1" applyFill="1" applyAlignment="1">
      <alignment horizontal="center" vertical="center" wrapText="1"/>
    </xf>
    <xf numFmtId="0" fontId="87" fillId="7" borderId="0" xfId="0" applyFont="1" applyFill="1" applyAlignment="1">
      <alignment vertical="center" wrapText="1"/>
    </xf>
    <xf numFmtId="0" fontId="87" fillId="0" borderId="0" xfId="0" applyFont="1" applyFill="1" applyAlignment="1">
      <alignment vertical="center" wrapText="1"/>
    </xf>
    <xf numFmtId="0" fontId="88" fillId="6" borderId="0" xfId="0" applyFont="1" applyFill="1" applyAlignment="1">
      <alignment vertical="center" wrapText="1"/>
    </xf>
    <xf numFmtId="0" fontId="89" fillId="6" borderId="0" xfId="0" applyFont="1" applyFill="1" applyAlignment="1">
      <alignment horizontal="left" vertical="center"/>
    </xf>
    <xf numFmtId="0" fontId="88" fillId="6" borderId="0" xfId="0" applyFont="1" applyFill="1" applyAlignment="1">
      <alignment horizontal="left" vertical="center" wrapText="1"/>
    </xf>
    <xf numFmtId="0" fontId="88" fillId="0" borderId="0" xfId="0" applyFont="1" applyFill="1" applyAlignment="1">
      <alignment vertical="center" wrapText="1"/>
    </xf>
    <xf numFmtId="0" fontId="90" fillId="2" borderId="0" xfId="0" applyFont="1" applyFill="1" applyAlignment="1">
      <alignment horizontal="center" wrapText="1"/>
    </xf>
    <xf numFmtId="0" fontId="90" fillId="2" borderId="0" xfId="0" applyFont="1" applyFill="1" applyAlignment="1">
      <alignment horizontal="left"/>
    </xf>
    <xf numFmtId="0" fontId="91" fillId="2" borderId="0" xfId="0" applyFont="1" applyFill="1" applyAlignment="1">
      <alignment horizontal="left"/>
    </xf>
    <xf numFmtId="0" fontId="90" fillId="2" borderId="0" xfId="0" applyFont="1" applyFill="1" applyAlignment="1">
      <alignment wrapText="1"/>
    </xf>
    <xf numFmtId="0" fontId="90" fillId="2" borderId="0" xfId="0" applyFont="1" applyFill="1" applyAlignment="1">
      <alignment horizontal="left" wrapText="1"/>
    </xf>
    <xf numFmtId="0" fontId="92" fillId="2" borderId="0" xfId="0" applyFont="1" applyFill="1" applyAlignment="1">
      <alignment wrapText="1"/>
    </xf>
    <xf numFmtId="0" fontId="90" fillId="0" borderId="0" xfId="0" applyFont="1" applyFill="1" applyAlignment="1">
      <alignment wrapText="1"/>
    </xf>
    <xf numFmtId="0" fontId="93" fillId="2" borderId="0" xfId="0" applyFont="1" applyFill="1" applyAlignment="1">
      <alignment vertical="center" wrapText="1"/>
    </xf>
    <xf numFmtId="0" fontId="90" fillId="2" borderId="0" xfId="0" applyFont="1" applyFill="1" applyAlignment="1">
      <alignment horizontal="left" vertical="center" wrapText="1" indent="1"/>
    </xf>
    <xf numFmtId="0" fontId="94" fillId="2" borderId="0" xfId="0" applyFont="1" applyFill="1" applyAlignment="1">
      <alignment horizontal="left" vertical="center" indent="1"/>
    </xf>
    <xf numFmtId="0" fontId="90" fillId="2" borderId="0" xfId="0" applyFont="1" applyFill="1" applyAlignment="1">
      <alignment vertical="center" wrapText="1"/>
    </xf>
    <xf numFmtId="0" fontId="92" fillId="2" borderId="0" xfId="0" applyFont="1" applyFill="1" applyAlignment="1">
      <alignment horizontal="left" vertical="center" wrapText="1" indent="1"/>
    </xf>
    <xf numFmtId="0" fontId="90" fillId="0" borderId="0" xfId="0" applyFont="1" applyFill="1" applyAlignment="1">
      <alignment vertical="center" wrapText="1"/>
    </xf>
    <xf numFmtId="0" fontId="95" fillId="10" borderId="113" xfId="0" applyFont="1" applyFill="1" applyBorder="1" applyAlignment="1">
      <alignment horizontal="center" vertical="center" wrapText="1"/>
    </xf>
    <xf numFmtId="0" fontId="95" fillId="10" borderId="114" xfId="0" applyFont="1" applyFill="1" applyBorder="1" applyAlignment="1">
      <alignment horizontal="center" vertical="center" wrapText="1"/>
    </xf>
    <xf numFmtId="0" fontId="95" fillId="10" borderId="115" xfId="0" applyFont="1" applyFill="1" applyBorder="1" applyAlignment="1">
      <alignment horizontal="center" vertical="center" wrapText="1"/>
    </xf>
    <xf numFmtId="0" fontId="95" fillId="10" borderId="115" xfId="0" applyFont="1" applyFill="1" applyBorder="1" applyAlignment="1">
      <alignment horizontal="left" vertical="center" wrapText="1" indent="1"/>
    </xf>
    <xf numFmtId="0" fontId="95" fillId="10" borderId="116" xfId="0" applyFont="1" applyFill="1" applyBorder="1" applyAlignment="1">
      <alignment horizontal="left" vertical="center" wrapText="1" indent="1"/>
    </xf>
    <xf numFmtId="0" fontId="96" fillId="0" borderId="119" xfId="0" applyFont="1" applyBorder="1" applyAlignment="1">
      <alignment horizontal="center" vertical="center" wrapText="1"/>
    </xf>
    <xf numFmtId="0" fontId="90" fillId="2" borderId="120" xfId="0" applyFont="1" applyFill="1" applyBorder="1" applyAlignment="1">
      <alignment vertical="center" wrapText="1"/>
    </xf>
    <xf numFmtId="0" fontId="97" fillId="6" borderId="121" xfId="0" applyFont="1" applyFill="1" applyBorder="1" applyAlignment="1">
      <alignment horizontal="center" vertical="center"/>
    </xf>
    <xf numFmtId="0" fontId="98" fillId="0" borderId="122" xfId="0" applyFont="1" applyBorder="1" applyAlignment="1">
      <alignment horizontal="left" vertical="center" wrapText="1" indent="1"/>
    </xf>
    <xf numFmtId="0" fontId="42" fillId="2" borderId="122" xfId="0" applyFont="1" applyFill="1" applyBorder="1" applyAlignment="1">
      <alignment horizontal="center" vertical="center" wrapText="1"/>
    </xf>
    <xf numFmtId="0" fontId="96" fillId="0" borderId="126" xfId="0" applyFont="1" applyBorder="1" applyAlignment="1">
      <alignment horizontal="center" vertical="center" wrapText="1"/>
    </xf>
    <xf numFmtId="0" fontId="90" fillId="2" borderId="127" xfId="0" applyFont="1" applyFill="1" applyBorder="1" applyAlignment="1">
      <alignment vertical="center" wrapText="1"/>
    </xf>
    <xf numFmtId="0" fontId="97" fillId="20" borderId="128" xfId="0" applyFont="1" applyFill="1" applyBorder="1" applyAlignment="1">
      <alignment horizontal="center" vertical="center"/>
    </xf>
    <xf numFmtId="0" fontId="98" fillId="0" borderId="129" xfId="0" applyFont="1" applyBorder="1" applyAlignment="1">
      <alignment horizontal="left" vertical="center" wrapText="1" indent="1"/>
    </xf>
    <xf numFmtId="0" fontId="42" fillId="2" borderId="129" xfId="0" applyFont="1" applyFill="1" applyBorder="1" applyAlignment="1">
      <alignment horizontal="center" vertical="center" wrapText="1"/>
    </xf>
    <xf numFmtId="0" fontId="100" fillId="0" borderId="130" xfId="0" applyFont="1" applyFill="1" applyBorder="1" applyAlignment="1">
      <alignment horizontal="center" vertical="center"/>
    </xf>
    <xf numFmtId="0" fontId="101" fillId="2" borderId="131" xfId="0" applyFont="1" applyFill="1" applyBorder="1" applyAlignment="1">
      <alignment horizontal="left" vertical="center" wrapText="1" indent="1"/>
    </xf>
    <xf numFmtId="0" fontId="96" fillId="0" borderId="132" xfId="0" applyFont="1" applyBorder="1" applyAlignment="1">
      <alignment horizontal="center" vertical="center" wrapText="1"/>
    </xf>
    <xf numFmtId="0" fontId="90" fillId="2" borderId="133" xfId="0" applyFont="1" applyFill="1" applyBorder="1" applyAlignment="1">
      <alignment vertical="center" wrapText="1"/>
    </xf>
    <xf numFmtId="0" fontId="97" fillId="11" borderId="134" xfId="0" applyFont="1" applyFill="1" applyBorder="1" applyAlignment="1">
      <alignment horizontal="center" vertical="center"/>
    </xf>
    <xf numFmtId="0" fontId="98" fillId="0" borderId="15" xfId="0" applyFont="1" applyBorder="1" applyAlignment="1">
      <alignment horizontal="left" vertical="center" wrapText="1" indent="1"/>
    </xf>
    <xf numFmtId="0" fontId="42" fillId="2" borderId="15" xfId="0" applyFont="1" applyFill="1" applyBorder="1" applyAlignment="1">
      <alignment horizontal="center" vertical="center" wrapText="1"/>
    </xf>
    <xf numFmtId="0" fontId="90" fillId="2" borderId="135" xfId="0" applyFont="1" applyFill="1" applyBorder="1" applyAlignment="1">
      <alignment horizontal="left" vertical="center" wrapText="1" indent="1"/>
    </xf>
    <xf numFmtId="0" fontId="100" fillId="0" borderId="138" xfId="0" applyFont="1" applyFill="1" applyBorder="1" applyAlignment="1">
      <alignment horizontal="center" vertical="center"/>
    </xf>
    <xf numFmtId="0" fontId="96" fillId="0" borderId="139" xfId="0" applyFont="1" applyBorder="1" applyAlignment="1">
      <alignment horizontal="center" vertical="center" wrapText="1"/>
    </xf>
    <xf numFmtId="0" fontId="97" fillId="21" borderId="121" xfId="0" applyFont="1" applyFill="1" applyBorder="1" applyAlignment="1">
      <alignment horizontal="center" vertical="center"/>
    </xf>
    <xf numFmtId="0" fontId="90" fillId="2" borderId="141" xfId="0" applyFont="1" applyFill="1" applyBorder="1" applyAlignment="1">
      <alignment horizontal="left" vertical="center" wrapText="1" indent="1"/>
    </xf>
    <xf numFmtId="0" fontId="103" fillId="0" borderId="136" xfId="0" applyFont="1" applyFill="1" applyBorder="1" applyAlignment="1">
      <alignment horizontal="center" vertical="center"/>
    </xf>
    <xf numFmtId="0" fontId="101" fillId="2" borderId="137" xfId="0" applyFont="1" applyFill="1" applyBorder="1" applyAlignment="1">
      <alignment horizontal="left" vertical="center" wrapText="1" indent="1"/>
    </xf>
    <xf numFmtId="0" fontId="103" fillId="0" borderId="138" xfId="0" applyFont="1" applyFill="1" applyBorder="1" applyAlignment="1">
      <alignment horizontal="center" vertical="center"/>
    </xf>
    <xf numFmtId="0" fontId="96" fillId="0" borderId="142" xfId="0" applyFont="1" applyBorder="1" applyAlignment="1">
      <alignment horizontal="center" vertical="center" wrapText="1"/>
    </xf>
    <xf numFmtId="0" fontId="97" fillId="21" borderId="144" xfId="0" applyFont="1" applyFill="1" applyBorder="1" applyAlignment="1">
      <alignment horizontal="center" vertical="center"/>
    </xf>
    <xf numFmtId="0" fontId="98" fillId="0" borderId="145" xfId="0" applyFont="1" applyBorder="1" applyAlignment="1">
      <alignment horizontal="left" vertical="center" wrapText="1" indent="1"/>
    </xf>
    <xf numFmtId="0" fontId="42" fillId="2" borderId="145" xfId="0" applyFont="1" applyFill="1" applyBorder="1" applyAlignment="1">
      <alignment horizontal="center" vertical="center" wrapText="1"/>
    </xf>
    <xf numFmtId="0" fontId="103" fillId="0" borderId="147" xfId="0" applyFont="1" applyFill="1" applyBorder="1" applyAlignment="1">
      <alignment horizontal="center" vertical="center"/>
    </xf>
    <xf numFmtId="0" fontId="101" fillId="2" borderId="148" xfId="0" applyFont="1" applyFill="1" applyBorder="1" applyAlignment="1">
      <alignment horizontal="left" vertical="center" wrapText="1" indent="1"/>
    </xf>
    <xf numFmtId="0" fontId="103" fillId="0" borderId="149" xfId="0" applyFont="1" applyFill="1" applyBorder="1" applyAlignment="1">
      <alignment horizontal="center" vertical="center"/>
    </xf>
    <xf numFmtId="0" fontId="90" fillId="2" borderId="150" xfId="0" applyFont="1" applyFill="1" applyBorder="1" applyAlignment="1">
      <alignment vertical="center" wrapText="1"/>
    </xf>
    <xf numFmtId="0" fontId="97" fillId="22" borderId="144" xfId="0" applyFont="1" applyFill="1" applyBorder="1" applyAlignment="1">
      <alignment horizontal="center" vertical="center"/>
    </xf>
    <xf numFmtId="0" fontId="100" fillId="0" borderId="152" xfId="0" applyFont="1" applyFill="1" applyBorder="1" applyAlignment="1">
      <alignment horizontal="center" vertical="center"/>
    </xf>
    <xf numFmtId="0" fontId="101" fillId="2" borderId="153" xfId="0" applyFont="1" applyFill="1" applyBorder="1" applyAlignment="1">
      <alignment horizontal="left" vertical="center" wrapText="1" indent="1"/>
    </xf>
    <xf numFmtId="0" fontId="96" fillId="0" borderId="154" xfId="0" applyFont="1" applyBorder="1" applyAlignment="1">
      <alignment horizontal="center" vertical="center" wrapText="1"/>
    </xf>
    <xf numFmtId="0" fontId="90" fillId="2" borderId="126" xfId="0" applyFont="1" applyFill="1" applyBorder="1" applyAlignment="1">
      <alignment vertical="center" wrapText="1"/>
    </xf>
    <xf numFmtId="0" fontId="97" fillId="12" borderId="128" xfId="0" applyFont="1" applyFill="1" applyBorder="1" applyAlignment="1">
      <alignment horizontal="center" vertical="center"/>
    </xf>
    <xf numFmtId="0" fontId="96" fillId="0" borderId="156" xfId="0" applyFont="1" applyBorder="1" applyAlignment="1">
      <alignment horizontal="center" vertical="center" wrapText="1"/>
    </xf>
    <xf numFmtId="0" fontId="90" fillId="2" borderId="157" xfId="0" applyFont="1" applyFill="1" applyBorder="1" applyAlignment="1">
      <alignment vertical="center" wrapText="1"/>
    </xf>
    <xf numFmtId="0" fontId="104" fillId="13" borderId="158" xfId="0" applyFont="1" applyFill="1" applyBorder="1" applyAlignment="1">
      <alignment horizontal="center" vertical="center"/>
    </xf>
    <xf numFmtId="0" fontId="98" fillId="0" borderId="159" xfId="0" applyFont="1" applyBorder="1" applyAlignment="1">
      <alignment horizontal="left" vertical="center" wrapText="1" indent="1"/>
    </xf>
    <xf numFmtId="0" fontId="42" fillId="2" borderId="159" xfId="0" applyFont="1" applyFill="1" applyBorder="1" applyAlignment="1">
      <alignment horizontal="center" vertical="center" wrapText="1"/>
    </xf>
    <xf numFmtId="0" fontId="90" fillId="2" borderId="160" xfId="0" applyFont="1" applyFill="1" applyBorder="1" applyAlignment="1">
      <alignment horizontal="left" vertical="center" wrapText="1" indent="1"/>
    </xf>
    <xf numFmtId="0" fontId="100" fillId="0" borderId="136" xfId="0" applyFont="1" applyFill="1" applyBorder="1" applyAlignment="1">
      <alignment horizontal="center" vertical="center"/>
    </xf>
    <xf numFmtId="0" fontId="97" fillId="14" borderId="144" xfId="0" applyFont="1" applyFill="1" applyBorder="1" applyAlignment="1">
      <alignment horizontal="center" vertical="center"/>
    </xf>
    <xf numFmtId="0" fontId="90" fillId="2" borderId="161" xfId="0" applyFont="1" applyFill="1" applyBorder="1" applyAlignment="1">
      <alignment horizontal="left" vertical="center" wrapText="1" indent="1"/>
    </xf>
    <xf numFmtId="0" fontId="100" fillId="0" borderId="162" xfId="0" applyFont="1" applyFill="1" applyBorder="1" applyAlignment="1">
      <alignment horizontal="center" vertical="center"/>
    </xf>
    <xf numFmtId="0" fontId="101" fillId="2" borderId="163" xfId="0" applyFont="1" applyFill="1" applyBorder="1" applyAlignment="1">
      <alignment horizontal="left" vertical="center" wrapText="1" indent="1"/>
    </xf>
    <xf numFmtId="0" fontId="105" fillId="0" borderId="0" xfId="0" applyFont="1"/>
    <xf numFmtId="0" fontId="96" fillId="0" borderId="164" xfId="0" applyFont="1" applyBorder="1" applyAlignment="1">
      <alignment horizontal="center" vertical="center" wrapText="1"/>
    </xf>
    <xf numFmtId="0" fontId="90" fillId="2" borderId="165" xfId="0" applyFont="1" applyFill="1" applyBorder="1" applyAlignment="1">
      <alignment vertical="center" wrapText="1"/>
    </xf>
    <xf numFmtId="0" fontId="104" fillId="15" borderId="166" xfId="0" applyFont="1" applyFill="1" applyBorder="1" applyAlignment="1">
      <alignment horizontal="center" vertical="center"/>
    </xf>
    <xf numFmtId="0" fontId="98" fillId="0" borderId="167" xfId="0" applyFont="1" applyBorder="1" applyAlignment="1">
      <alignment horizontal="left" vertical="center" wrapText="1" indent="1"/>
    </xf>
    <xf numFmtId="0" fontId="42" fillId="2" borderId="167" xfId="0" applyFont="1" applyFill="1" applyBorder="1" applyAlignment="1">
      <alignment horizontal="center" vertical="center" wrapText="1"/>
    </xf>
    <xf numFmtId="0" fontId="90" fillId="2" borderId="146" xfId="0" applyFont="1" applyFill="1" applyBorder="1" applyAlignment="1">
      <alignment horizontal="left" vertical="center" wrapText="1" indent="1"/>
    </xf>
    <xf numFmtId="0" fontId="106" fillId="2" borderId="0" xfId="0" applyFont="1" applyFill="1" applyAlignment="1">
      <alignment horizontal="left" vertical="center" indent="1"/>
    </xf>
    <xf numFmtId="0" fontId="90" fillId="2" borderId="0" xfId="0" applyFont="1" applyFill="1" applyBorder="1" applyAlignment="1">
      <alignment horizontal="left" vertical="center" wrapText="1" indent="1"/>
    </xf>
    <xf numFmtId="0" fontId="107" fillId="0" borderId="138" xfId="0" applyFont="1" applyFill="1" applyBorder="1" applyAlignment="1">
      <alignment horizontal="center" vertical="center"/>
    </xf>
    <xf numFmtId="0" fontId="97" fillId="23" borderId="121" xfId="0" applyFont="1" applyFill="1" applyBorder="1" applyAlignment="1">
      <alignment horizontal="center" vertical="center"/>
    </xf>
    <xf numFmtId="0" fontId="107" fillId="0" borderId="149" xfId="0" applyFont="1" applyFill="1" applyBorder="1" applyAlignment="1">
      <alignment horizontal="center" vertical="center"/>
    </xf>
    <xf numFmtId="0" fontId="97" fillId="23" borderId="144" xfId="0" applyFont="1" applyFill="1" applyBorder="1" applyAlignment="1">
      <alignment horizontal="center" vertical="center"/>
    </xf>
    <xf numFmtId="0" fontId="100" fillId="0" borderId="169" xfId="0" applyFont="1" applyFill="1" applyBorder="1" applyAlignment="1">
      <alignment horizontal="center" vertical="center"/>
    </xf>
    <xf numFmtId="0" fontId="101" fillId="2" borderId="170" xfId="0" applyFont="1" applyFill="1" applyBorder="1" applyAlignment="1">
      <alignment horizontal="left" vertical="center" wrapText="1" indent="1"/>
    </xf>
    <xf numFmtId="0" fontId="97" fillId="23" borderId="166" xfId="0" applyFont="1" applyFill="1" applyBorder="1" applyAlignment="1">
      <alignment horizontal="center" vertical="center"/>
    </xf>
    <xf numFmtId="0" fontId="107" fillId="0" borderId="169" xfId="0" applyFont="1" applyFill="1" applyBorder="1" applyAlignment="1">
      <alignment horizontal="center" vertical="center"/>
    </xf>
    <xf numFmtId="0" fontId="97" fillId="23" borderId="128" xfId="0" applyFont="1" applyFill="1" applyBorder="1" applyAlignment="1">
      <alignment horizontal="center" vertical="center"/>
    </xf>
    <xf numFmtId="0" fontId="90" fillId="2" borderId="172" xfId="0" applyFont="1" applyFill="1" applyBorder="1" applyAlignment="1">
      <alignment horizontal="left" vertical="center" wrapText="1" indent="1"/>
    </xf>
    <xf numFmtId="0" fontId="107" fillId="0" borderId="173" xfId="0" applyFont="1" applyFill="1" applyBorder="1" applyAlignment="1">
      <alignment horizontal="center" vertical="center"/>
    </xf>
    <xf numFmtId="0" fontId="101" fillId="2" borderId="174" xfId="0" applyFont="1" applyFill="1" applyBorder="1" applyAlignment="1">
      <alignment horizontal="left" vertical="center" wrapText="1" indent="1"/>
    </xf>
    <xf numFmtId="0" fontId="96" fillId="0" borderId="175" xfId="0" applyFont="1" applyBorder="1" applyAlignment="1">
      <alignment horizontal="center" vertical="center" wrapText="1"/>
    </xf>
    <xf numFmtId="0" fontId="90" fillId="2" borderId="176" xfId="0" applyFont="1" applyFill="1" applyBorder="1" applyAlignment="1">
      <alignment vertical="center" wrapText="1"/>
    </xf>
    <xf numFmtId="0" fontId="108" fillId="2" borderId="177" xfId="0" applyFont="1" applyFill="1" applyBorder="1" applyAlignment="1">
      <alignment horizontal="center" vertical="center"/>
    </xf>
    <xf numFmtId="0" fontId="98" fillId="0" borderId="178" xfId="0" applyFont="1" applyBorder="1" applyAlignment="1">
      <alignment horizontal="left" vertical="center" wrapText="1" indent="1"/>
    </xf>
    <xf numFmtId="0" fontId="42" fillId="2" borderId="178" xfId="0" applyFont="1" applyFill="1" applyBorder="1" applyAlignment="1">
      <alignment horizontal="center" vertical="center" wrapText="1"/>
    </xf>
    <xf numFmtId="0" fontId="90" fillId="2" borderId="179" xfId="0" applyFont="1" applyFill="1" applyBorder="1" applyAlignment="1">
      <alignment horizontal="left" vertical="center" wrapText="1" indent="1"/>
    </xf>
    <xf numFmtId="0" fontId="90" fillId="2" borderId="0" xfId="0" applyFont="1" applyFill="1" applyBorder="1" applyAlignment="1">
      <alignment vertical="center" wrapText="1"/>
    </xf>
    <xf numFmtId="0" fontId="93" fillId="2" borderId="0" xfId="0" applyFont="1" applyFill="1" applyBorder="1" applyAlignment="1">
      <alignment vertical="center" wrapText="1"/>
    </xf>
    <xf numFmtId="0" fontId="98" fillId="2" borderId="0" xfId="0" applyFont="1" applyFill="1" applyBorder="1" applyAlignment="1">
      <alignment vertical="center" wrapText="1"/>
    </xf>
    <xf numFmtId="0" fontId="90" fillId="2" borderId="0" xfId="0" applyFont="1" applyFill="1" applyAlignment="1">
      <alignment horizontal="left" vertical="center" wrapText="1"/>
    </xf>
    <xf numFmtId="0" fontId="100" fillId="2" borderId="145" xfId="0" applyFont="1" applyFill="1" applyBorder="1" applyAlignment="1">
      <alignment horizontal="center" vertical="center"/>
    </xf>
    <xf numFmtId="0" fontId="101" fillId="2" borderId="145" xfId="0" applyFont="1" applyFill="1" applyBorder="1" applyAlignment="1">
      <alignment horizontal="left" vertical="center" wrapText="1" indent="1"/>
    </xf>
    <xf numFmtId="0" fontId="90" fillId="2" borderId="0" xfId="0" applyFont="1" applyFill="1" applyBorder="1" applyAlignment="1">
      <alignment horizontal="left" vertical="center" wrapText="1"/>
    </xf>
    <xf numFmtId="0" fontId="90" fillId="0" borderId="0" xfId="0" applyFont="1" applyFill="1" applyBorder="1" applyAlignment="1">
      <alignment vertical="center" wrapText="1"/>
    </xf>
    <xf numFmtId="0" fontId="109" fillId="2" borderId="145" xfId="0" applyFont="1" applyFill="1" applyBorder="1" applyAlignment="1">
      <alignment horizontal="left" vertical="center" wrapText="1" indent="1"/>
    </xf>
    <xf numFmtId="0" fontId="93" fillId="0" borderId="0" xfId="0" applyFont="1" applyFill="1" applyBorder="1" applyAlignment="1">
      <alignment vertical="center" wrapText="1"/>
    </xf>
    <xf numFmtId="0" fontId="90" fillId="0" borderId="0"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164" fontId="41" fillId="16" borderId="0" xfId="3" applyNumberFormat="1" applyFont="1" applyFill="1" applyBorder="1" applyAlignment="1">
      <alignment horizontal="center" vertical="top" wrapText="1"/>
    </xf>
    <xf numFmtId="49" fontId="51" fillId="0" borderId="0" xfId="2" applyNumberFormat="1" applyFont="1" applyFill="1" applyBorder="1" applyAlignment="1">
      <alignment horizontal="left" vertical="center"/>
    </xf>
    <xf numFmtId="49" fontId="51" fillId="0" borderId="22" xfId="2" applyNumberFormat="1" applyFont="1" applyFill="1" applyBorder="1" applyAlignment="1">
      <alignment horizontal="left" vertical="center"/>
    </xf>
    <xf numFmtId="49" fontId="55" fillId="0" borderId="0" xfId="2" applyNumberFormat="1" applyFont="1" applyFill="1" applyBorder="1" applyAlignment="1">
      <alignment horizontal="center" wrapText="1"/>
    </xf>
    <xf numFmtId="0" fontId="53" fillId="7" borderId="26" xfId="2" applyFont="1" applyFill="1" applyBorder="1" applyAlignment="1">
      <alignment horizontal="center" vertical="center"/>
    </xf>
    <xf numFmtId="0" fontId="56" fillId="16" borderId="36" xfId="2" applyFont="1" applyFill="1" applyBorder="1" applyAlignment="1">
      <alignment horizontal="center" vertical="center" wrapText="1"/>
    </xf>
    <xf numFmtId="0" fontId="56" fillId="16" borderId="38" xfId="2" applyFont="1" applyFill="1" applyBorder="1" applyAlignment="1">
      <alignment horizontal="center" vertical="center" wrapText="1"/>
    </xf>
    <xf numFmtId="0" fontId="56" fillId="16" borderId="40" xfId="2" applyFont="1" applyFill="1" applyBorder="1" applyAlignment="1">
      <alignment horizontal="center" vertical="center" wrapText="1"/>
    </xf>
    <xf numFmtId="9" fontId="70" fillId="16" borderId="37" xfId="3" applyNumberFormat="1" applyFont="1" applyFill="1" applyBorder="1" applyAlignment="1">
      <alignment horizontal="center" vertical="center" wrapText="1"/>
    </xf>
    <xf numFmtId="9" fontId="70" fillId="16" borderId="39" xfId="3" applyNumberFormat="1" applyFont="1" applyFill="1" applyBorder="1" applyAlignment="1">
      <alignment horizontal="center" vertical="center" wrapText="1"/>
    </xf>
    <xf numFmtId="9" fontId="70" fillId="16" borderId="41" xfId="3" applyNumberFormat="1" applyFont="1" applyFill="1" applyBorder="1" applyAlignment="1">
      <alignment horizontal="center" vertical="center" wrapText="1"/>
    </xf>
    <xf numFmtId="0" fontId="82" fillId="6" borderId="94" xfId="0" applyFont="1" applyFill="1" applyBorder="1" applyAlignment="1">
      <alignment horizontal="left" vertical="center" wrapText="1"/>
    </xf>
    <xf numFmtId="0" fontId="82" fillId="6" borderId="95" xfId="0" applyFont="1" applyFill="1" applyBorder="1" applyAlignment="1">
      <alignment horizontal="left" vertical="center" wrapText="1"/>
    </xf>
    <xf numFmtId="0" fontId="82" fillId="6" borderId="96" xfId="0" applyFont="1" applyFill="1" applyBorder="1" applyAlignment="1">
      <alignment horizontal="left" vertical="center" wrapText="1"/>
    </xf>
    <xf numFmtId="0" fontId="82" fillId="6" borderId="104" xfId="0" applyFont="1" applyFill="1" applyBorder="1" applyAlignment="1">
      <alignment horizontal="left" vertical="center" wrapText="1"/>
    </xf>
    <xf numFmtId="0" fontId="82" fillId="6" borderId="105" xfId="0" applyFont="1" applyFill="1" applyBorder="1" applyAlignment="1">
      <alignment horizontal="left" vertical="center" wrapText="1"/>
    </xf>
    <xf numFmtId="0" fontId="82" fillId="6" borderId="106" xfId="0" applyFont="1" applyFill="1" applyBorder="1" applyAlignment="1">
      <alignment horizontal="left" vertical="center" wrapText="1"/>
    </xf>
    <xf numFmtId="0" fontId="82" fillId="6" borderId="107" xfId="0" applyFont="1" applyFill="1" applyBorder="1" applyAlignment="1">
      <alignment horizontal="left" vertical="center" wrapText="1"/>
    </xf>
    <xf numFmtId="0" fontId="82" fillId="6" borderId="108" xfId="0" applyFont="1" applyFill="1" applyBorder="1" applyAlignment="1">
      <alignment horizontal="left" vertical="center" wrapText="1"/>
    </xf>
    <xf numFmtId="0" fontId="82" fillId="6" borderId="109" xfId="0" applyFont="1" applyFill="1" applyBorder="1" applyAlignment="1">
      <alignment horizontal="left" vertical="center" wrapText="1"/>
    </xf>
    <xf numFmtId="0" fontId="82" fillId="6" borderId="110" xfId="0" applyFont="1" applyFill="1" applyBorder="1" applyAlignment="1">
      <alignment horizontal="left" vertical="center" wrapText="1"/>
    </xf>
    <xf numFmtId="0" fontId="82" fillId="6" borderId="111" xfId="0" applyFont="1" applyFill="1" applyBorder="1" applyAlignment="1">
      <alignment horizontal="left" vertical="center" wrapText="1"/>
    </xf>
    <xf numFmtId="0" fontId="82" fillId="6" borderId="112" xfId="0" applyFont="1" applyFill="1" applyBorder="1" applyAlignment="1">
      <alignment horizontal="left" vertical="center" wrapText="1"/>
    </xf>
    <xf numFmtId="0" fontId="23" fillId="19" borderId="117" xfId="0" applyFont="1" applyFill="1" applyBorder="1" applyAlignment="1">
      <alignment horizontal="left" vertical="center" wrapText="1" indent="1"/>
    </xf>
    <xf numFmtId="0" fontId="23" fillId="19" borderId="118" xfId="0" applyFont="1" applyFill="1" applyBorder="1" applyAlignment="1">
      <alignment horizontal="left" vertical="center" wrapText="1" indent="1"/>
    </xf>
    <xf numFmtId="0" fontId="99" fillId="2" borderId="123" xfId="0" applyFont="1" applyFill="1" applyBorder="1" applyAlignment="1">
      <alignment horizontal="left" vertical="center" wrapText="1" indent="1"/>
    </xf>
    <xf numFmtId="0" fontId="99" fillId="2" borderId="99" xfId="0" applyFont="1" applyFill="1" applyBorder="1" applyAlignment="1">
      <alignment horizontal="left" vertical="center" wrapText="1" indent="1"/>
    </xf>
    <xf numFmtId="0" fontId="20" fillId="19" borderId="124" xfId="0" applyFont="1" applyFill="1" applyBorder="1" applyAlignment="1">
      <alignment horizontal="left" vertical="center" wrapText="1" indent="1"/>
    </xf>
    <xf numFmtId="0" fontId="20" fillId="19" borderId="125" xfId="0" applyFont="1" applyFill="1" applyBorder="1" applyAlignment="1">
      <alignment horizontal="left" vertical="center" wrapText="1" indent="1"/>
    </xf>
    <xf numFmtId="0" fontId="101" fillId="2" borderId="136" xfId="0" applyFont="1" applyFill="1" applyBorder="1" applyAlignment="1">
      <alignment horizontal="left" vertical="center" wrapText="1" indent="1"/>
    </xf>
    <xf numFmtId="0" fontId="101" fillId="2" borderId="137" xfId="0" applyFont="1" applyFill="1" applyBorder="1" applyAlignment="1">
      <alignment horizontal="left" vertical="center" wrapText="1" indent="1"/>
    </xf>
    <xf numFmtId="0" fontId="90" fillId="2" borderId="140" xfId="0" applyFont="1" applyFill="1" applyBorder="1" applyAlignment="1">
      <alignment horizontal="center" vertical="center" wrapText="1"/>
    </xf>
    <xf numFmtId="0" fontId="90" fillId="2" borderId="143" xfId="0" applyFont="1" applyFill="1" applyBorder="1" applyAlignment="1">
      <alignment horizontal="center" vertical="center" wrapText="1"/>
    </xf>
    <xf numFmtId="0" fontId="90" fillId="2" borderId="146" xfId="0" applyFont="1" applyFill="1" applyBorder="1" applyAlignment="1">
      <alignment horizontal="left" vertical="center" wrapText="1" indent="1"/>
    </xf>
    <xf numFmtId="0" fontId="90" fillId="2" borderId="151" xfId="0" applyFont="1" applyFill="1" applyBorder="1" applyAlignment="1">
      <alignment horizontal="left" vertical="center" wrapText="1" indent="1"/>
    </xf>
    <xf numFmtId="0" fontId="90" fillId="2" borderId="155" xfId="0" applyFont="1" applyFill="1" applyBorder="1" applyAlignment="1">
      <alignment horizontal="left" vertical="center" wrapText="1" indent="1"/>
    </xf>
    <xf numFmtId="0" fontId="20" fillId="19" borderId="130" xfId="0" applyFont="1" applyFill="1" applyBorder="1" applyAlignment="1">
      <alignment horizontal="left" vertical="center" wrapText="1" indent="1"/>
    </xf>
    <xf numFmtId="0" fontId="20" fillId="19" borderId="131" xfId="0" applyFont="1" applyFill="1" applyBorder="1" applyAlignment="1">
      <alignment horizontal="left" vertical="center" wrapText="1" indent="1"/>
    </xf>
    <xf numFmtId="0" fontId="90" fillId="2" borderId="168" xfId="0" applyFont="1" applyFill="1" applyBorder="1" applyAlignment="1">
      <alignment horizontal="center" vertical="center" wrapText="1"/>
    </xf>
    <xf numFmtId="0" fontId="90" fillId="2" borderId="171" xfId="0" applyFont="1" applyFill="1" applyBorder="1" applyAlignment="1">
      <alignment horizontal="center" vertical="center" wrapText="1"/>
    </xf>
    <xf numFmtId="0" fontId="20" fillId="2" borderId="180" xfId="0" applyFont="1" applyFill="1" applyBorder="1" applyAlignment="1">
      <alignment horizontal="left" vertical="center" wrapText="1" indent="1"/>
    </xf>
    <xf numFmtId="0" fontId="109" fillId="2" borderId="180" xfId="0" applyFont="1" applyFill="1" applyBorder="1" applyAlignment="1">
      <alignment horizontal="left" vertical="center" wrapText="1" indent="1"/>
    </xf>
  </cellXfs>
  <cellStyles count="5">
    <cellStyle name="Lien hypertexte" xfId="4" builtinId="8"/>
    <cellStyle name="Normal" xfId="0" builtinId="0"/>
    <cellStyle name="Normal 2" xfId="1" xr:uid="{00000000-0005-0000-0000-000002000000}"/>
    <cellStyle name="Normal 3" xfId="2" xr:uid="{00000000-0005-0000-0000-000003000000}"/>
    <cellStyle name="Pourcentage 2" xfId="3" xr:uid="{00000000-0005-0000-0000-000004000000}"/>
  </cellStyles>
  <dxfs count="478">
    <dxf>
      <font>
        <color theme="1" tint="0.499984740745262"/>
      </font>
      <fill>
        <patternFill>
          <bgColor theme="0"/>
        </patternFill>
      </fill>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color theme="1"/>
      </font>
      <fill>
        <patternFill>
          <bgColor rgb="FF5B5B5B"/>
        </patternFill>
      </fill>
    </dxf>
    <dxf>
      <font>
        <color theme="1"/>
      </font>
      <fill>
        <patternFill>
          <bgColor rgb="FFD3D4D5"/>
        </patternFill>
      </fill>
    </dxf>
    <dxf>
      <font>
        <color theme="1"/>
      </font>
      <fill>
        <patternFill>
          <bgColor rgb="FF78B74A"/>
        </patternFill>
      </fill>
    </dxf>
    <dxf>
      <font>
        <color theme="1"/>
      </font>
      <fill>
        <patternFill>
          <bgColor rgb="FFFBF2CA"/>
        </patternFill>
      </fill>
    </dxf>
    <dxf>
      <font>
        <color theme="1"/>
      </font>
      <fill>
        <patternFill>
          <bgColor rgb="FFFFED00"/>
        </patternFill>
      </fill>
    </dxf>
    <dxf>
      <font>
        <color theme="1"/>
      </font>
      <fill>
        <patternFill>
          <bgColor rgb="FFFBBF00"/>
        </patternFill>
      </fill>
    </dxf>
    <dxf>
      <font>
        <color theme="1"/>
      </font>
      <fill>
        <patternFill>
          <bgColor rgb="FFD31D1B"/>
        </patternFill>
      </fill>
    </dxf>
    <dxf>
      <font>
        <color theme="1"/>
      </font>
      <fill>
        <patternFill>
          <bgColor rgb="FF5A1A63"/>
        </patternFill>
      </fill>
    </dxf>
    <dxf>
      <font>
        <b val="0"/>
        <i val="0"/>
        <color theme="5" tint="-0.499984740745262"/>
      </font>
      <fill>
        <patternFill>
          <bgColor rgb="FF5B5B5B"/>
        </patternFill>
      </fill>
    </dxf>
    <dxf>
      <font>
        <b val="0"/>
        <i val="0"/>
        <color theme="5" tint="-0.499984740745262"/>
      </font>
      <fill>
        <patternFill>
          <bgColor rgb="FFD3D4D5"/>
        </patternFill>
      </fill>
    </dxf>
    <dxf>
      <font>
        <b val="0"/>
        <i val="0"/>
        <color theme="5" tint="-0.499984740745262"/>
      </font>
      <numFmt numFmtId="0" formatCode="General"/>
      <fill>
        <patternFill>
          <bgColor rgb="FF78B74A"/>
        </patternFill>
      </fill>
    </dxf>
    <dxf>
      <font>
        <b val="0"/>
        <i val="0"/>
        <color theme="5" tint="-0.499984740745262"/>
      </font>
      <fill>
        <patternFill>
          <bgColor rgb="FFFBF2CA"/>
        </patternFill>
      </fill>
    </dxf>
    <dxf>
      <font>
        <b val="0"/>
        <i val="0"/>
        <color theme="5" tint="-0.499984740745262"/>
      </font>
      <fill>
        <patternFill>
          <bgColor rgb="FFFFED00"/>
        </patternFill>
      </fill>
    </dxf>
    <dxf>
      <font>
        <b val="0"/>
        <i val="0"/>
        <color theme="5" tint="-0.499984740745262"/>
      </font>
      <fill>
        <patternFill>
          <bgColor rgb="FFFBBF00"/>
        </patternFill>
      </fill>
    </dxf>
    <dxf>
      <font>
        <b val="0"/>
        <i val="0"/>
        <color theme="5" tint="-0.499984740745262"/>
      </font>
      <fill>
        <patternFill>
          <fgColor auto="1"/>
          <bgColor rgb="FFD31D1B"/>
        </patternFill>
      </fill>
    </dxf>
    <dxf>
      <font>
        <b val="0"/>
        <i val="0"/>
        <color theme="0"/>
      </font>
      <fill>
        <patternFill>
          <bgColor rgb="FF5A1A63"/>
        </patternFill>
      </fill>
    </dxf>
    <dxf>
      <font>
        <color theme="1"/>
      </font>
      <fill>
        <patternFill>
          <bgColor theme="0"/>
        </patternFill>
      </fill>
    </dxf>
    <dxf>
      <font>
        <b val="0"/>
        <i val="0"/>
        <strike val="0"/>
        <u val="none"/>
        <color theme="1"/>
      </font>
      <fill>
        <patternFill>
          <bgColor theme="0"/>
        </patternFill>
      </fill>
    </dxf>
    <dxf>
      <font>
        <color theme="1"/>
      </font>
      <fill>
        <patternFill>
          <bgColor theme="0"/>
        </patternFill>
      </fill>
    </dxf>
    <dxf>
      <font>
        <b val="0"/>
        <i val="0"/>
        <strike val="0"/>
        <u val="none"/>
        <color theme="1" tint="0.499984740745262"/>
      </font>
      <fill>
        <patternFill patternType="solid">
          <bgColor theme="0"/>
        </patternFill>
      </fill>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s>
  <tableStyles count="0" defaultTableStyle="TableStyleMedium2" defaultPivotStyle="PivotStyleLight16"/>
  <colors>
    <mruColors>
      <color rgb="FF5B5B5B"/>
      <color rgb="FFD3D4D5"/>
      <color rgb="FF78B74A"/>
      <color rgb="FFFBF2CA"/>
      <color rgb="FFFFED00"/>
      <color rgb="FFFBBF00"/>
      <color rgb="FFD31D1B"/>
      <color rgb="FF5A1A6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0EE2-3C4A-AE89-2B602FDF24CC}"/>
              </c:ext>
            </c:extLst>
          </c:dPt>
          <c:dPt>
            <c:idx val="1"/>
            <c:bubble3D val="0"/>
            <c:spPr>
              <a:solidFill>
                <a:srgbClr val="D3001B">
                  <a:alpha val="50000"/>
                </a:srgbClr>
              </a:solidFill>
            </c:spPr>
            <c:extLst>
              <c:ext xmlns:c16="http://schemas.microsoft.com/office/drawing/2014/chart" uri="{C3380CC4-5D6E-409C-BE32-E72D297353CC}">
                <c16:uniqueId val="{00000003-0EE2-3C4A-AE89-2B602FDF24CC}"/>
              </c:ext>
            </c:extLst>
          </c:dPt>
          <c:dPt>
            <c:idx val="2"/>
            <c:bubble3D val="0"/>
            <c:spPr>
              <a:solidFill>
                <a:srgbClr val="FBBF00">
                  <a:alpha val="50000"/>
                </a:srgbClr>
              </a:solidFill>
            </c:spPr>
            <c:extLst>
              <c:ext xmlns:c16="http://schemas.microsoft.com/office/drawing/2014/chart" uri="{C3380CC4-5D6E-409C-BE32-E72D297353CC}">
                <c16:uniqueId val="{00000005-0EE2-3C4A-AE89-2B602FDF24CC}"/>
              </c:ext>
            </c:extLst>
          </c:dPt>
          <c:dPt>
            <c:idx val="3"/>
            <c:bubble3D val="0"/>
            <c:spPr>
              <a:solidFill>
                <a:srgbClr val="FFED00">
                  <a:alpha val="50000"/>
                </a:srgbClr>
              </a:solidFill>
            </c:spPr>
            <c:extLst>
              <c:ext xmlns:c16="http://schemas.microsoft.com/office/drawing/2014/chart" uri="{C3380CC4-5D6E-409C-BE32-E72D297353CC}">
                <c16:uniqueId val="{00000007-0EE2-3C4A-AE89-2B602FDF24CC}"/>
              </c:ext>
            </c:extLst>
          </c:dPt>
          <c:dPt>
            <c:idx val="4"/>
            <c:bubble3D val="0"/>
            <c:spPr>
              <a:solidFill>
                <a:srgbClr val="FBF2CA">
                  <a:alpha val="50000"/>
                </a:srgbClr>
              </a:solidFill>
            </c:spPr>
            <c:extLst>
              <c:ext xmlns:c16="http://schemas.microsoft.com/office/drawing/2014/chart" uri="{C3380CC4-5D6E-409C-BE32-E72D297353CC}">
                <c16:uniqueId val="{00000009-0EE2-3C4A-AE89-2B602FDF24CC}"/>
              </c:ext>
            </c:extLst>
          </c:dPt>
          <c:dPt>
            <c:idx val="5"/>
            <c:bubble3D val="0"/>
            <c:spPr>
              <a:solidFill>
                <a:srgbClr val="78B74A">
                  <a:alpha val="50000"/>
                </a:srgbClr>
              </a:solidFill>
            </c:spPr>
            <c:extLst>
              <c:ext xmlns:c16="http://schemas.microsoft.com/office/drawing/2014/chart" uri="{C3380CC4-5D6E-409C-BE32-E72D297353CC}">
                <c16:uniqueId val="{0000000B-0EE2-3C4A-AE89-2B602FDF24CC}"/>
              </c:ext>
            </c:extLst>
          </c:dPt>
          <c:dPt>
            <c:idx val="6"/>
            <c:bubble3D val="0"/>
            <c:spPr>
              <a:solidFill>
                <a:srgbClr val="D3D4D5">
                  <a:alpha val="50000"/>
                </a:srgbClr>
              </a:solidFill>
            </c:spPr>
            <c:extLst>
              <c:ext xmlns:c16="http://schemas.microsoft.com/office/drawing/2014/chart" uri="{C3380CC4-5D6E-409C-BE32-E72D297353CC}">
                <c16:uniqueId val="{0000000D-0EE2-3C4A-AE89-2B602FDF24CC}"/>
              </c:ext>
            </c:extLst>
          </c:dPt>
          <c:dPt>
            <c:idx val="7"/>
            <c:bubble3D val="0"/>
            <c:spPr>
              <a:solidFill>
                <a:srgbClr val="5B5B5B">
                  <a:alpha val="50000"/>
                </a:srgbClr>
              </a:solidFill>
            </c:spPr>
            <c:extLst>
              <c:ext xmlns:c16="http://schemas.microsoft.com/office/drawing/2014/chart" uri="{C3380CC4-5D6E-409C-BE32-E72D297353CC}">
                <c16:uniqueId val="{0000000F-0EE2-3C4A-AE89-2B602FDF24CC}"/>
              </c:ext>
            </c:extLst>
          </c:dPt>
          <c:dLbls>
            <c:dLbl>
              <c:idx val="0"/>
              <c:layout>
                <c:manualLayout>
                  <c:x val="-8.7238576277666028E-17"/>
                  <c:y val="-2.7353716399037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E2-3C4A-AE89-2B602FDF24CC}"/>
                </c:ext>
              </c:extLst>
            </c:dLbl>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E2-3C4A-AE89-2B602FDF24CC}"/>
                </c:ext>
              </c:extLst>
            </c:dLbl>
            <c:dLbl>
              <c:idx val="6"/>
              <c:delete val="1"/>
              <c:extLst>
                <c:ext xmlns:c15="http://schemas.microsoft.com/office/drawing/2012/chart" uri="{CE6537A1-D6FC-4f65-9D91-7224C49458BB}"/>
                <c:ext xmlns:c16="http://schemas.microsoft.com/office/drawing/2014/chart" uri="{C3380CC4-5D6E-409C-BE32-E72D297353CC}">
                  <c16:uniqueId val="{0000000D-0EE2-3C4A-AE89-2B602FDF24CC}"/>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grtax'!$B$6,'BILAN grtax'!$B$7,'BILAN grtax'!$B$9:$B$10,'BILAN grtax'!$B$11:$B$13,'BILAN grtax'!$B$19)</c:f>
              <c:strCache>
                <c:ptCount val="8"/>
                <c:pt idx="0">
                  <c:v>RE</c:v>
                </c:pt>
                <c:pt idx="1">
                  <c:v>CR</c:v>
                </c:pt>
                <c:pt idx="2">
                  <c:v>EN</c:v>
                </c:pt>
                <c:pt idx="3">
                  <c:v>VU</c:v>
                </c:pt>
                <c:pt idx="4">
                  <c:v>NT</c:v>
                </c:pt>
                <c:pt idx="5">
                  <c:v>LC</c:v>
                </c:pt>
                <c:pt idx="6">
                  <c:v>DD</c:v>
                </c:pt>
                <c:pt idx="7">
                  <c:v>NA</c:v>
                </c:pt>
              </c:strCache>
            </c:strRef>
          </c:cat>
          <c:val>
            <c:numRef>
              <c:f>('BILAN grtax'!$D$6,'BILAN grtax'!$D$7,'BILAN grtax'!$D$9:$D$10,'BILAN grtax'!$D$11:$D$13,'BILAN grtax'!$D$19)</c:f>
              <c:numCache>
                <c:formatCode>General</c:formatCode>
                <c:ptCount val="8"/>
                <c:pt idx="0">
                  <c:v>1</c:v>
                </c:pt>
                <c:pt idx="1">
                  <c:v>1</c:v>
                </c:pt>
                <c:pt idx="2">
                  <c:v>4</c:v>
                </c:pt>
                <c:pt idx="3">
                  <c:v>10</c:v>
                </c:pt>
                <c:pt idx="4">
                  <c:v>15</c:v>
                </c:pt>
                <c:pt idx="5">
                  <c:v>39</c:v>
                </c:pt>
                <c:pt idx="6">
                  <c:v>0</c:v>
                </c:pt>
                <c:pt idx="7">
                  <c:v>2</c:v>
                </c:pt>
              </c:numCache>
            </c:numRef>
          </c:val>
          <c:extLst>
            <c:ext xmlns:c16="http://schemas.microsoft.com/office/drawing/2014/chart" uri="{C3380CC4-5D6E-409C-BE32-E72D297353CC}">
              <c16:uniqueId val="{00000010-0EE2-3C4A-AE89-2B602FDF24CC}"/>
            </c:ext>
          </c:extLst>
        </c:ser>
        <c:ser>
          <c:idx val="0"/>
          <c:order val="1"/>
          <c:dPt>
            <c:idx val="0"/>
            <c:bubble3D val="0"/>
            <c:spPr>
              <a:solidFill>
                <a:srgbClr val="5A1A63"/>
              </a:solidFill>
            </c:spPr>
            <c:extLst>
              <c:ext xmlns:c16="http://schemas.microsoft.com/office/drawing/2014/chart" uri="{C3380CC4-5D6E-409C-BE32-E72D297353CC}">
                <c16:uniqueId val="{00000012-0EE2-3C4A-AE89-2B602FDF24CC}"/>
              </c:ext>
            </c:extLst>
          </c:dPt>
          <c:dPt>
            <c:idx val="1"/>
            <c:bubble3D val="0"/>
            <c:spPr>
              <a:solidFill>
                <a:srgbClr val="D3001B"/>
              </a:solidFill>
            </c:spPr>
            <c:extLst>
              <c:ext xmlns:c16="http://schemas.microsoft.com/office/drawing/2014/chart" uri="{C3380CC4-5D6E-409C-BE32-E72D297353CC}">
                <c16:uniqueId val="{00000014-0EE2-3C4A-AE89-2B602FDF24CC}"/>
              </c:ext>
            </c:extLst>
          </c:dPt>
          <c:dPt>
            <c:idx val="2"/>
            <c:bubble3D val="0"/>
            <c:spPr>
              <a:solidFill>
                <a:srgbClr val="FBBF00"/>
              </a:solidFill>
            </c:spPr>
            <c:extLst>
              <c:ext xmlns:c16="http://schemas.microsoft.com/office/drawing/2014/chart" uri="{C3380CC4-5D6E-409C-BE32-E72D297353CC}">
                <c16:uniqueId val="{00000016-0EE2-3C4A-AE89-2B602FDF24CC}"/>
              </c:ext>
            </c:extLst>
          </c:dPt>
          <c:dPt>
            <c:idx val="3"/>
            <c:bubble3D val="0"/>
            <c:spPr>
              <a:solidFill>
                <a:srgbClr val="FFED00"/>
              </a:solidFill>
            </c:spPr>
            <c:extLst>
              <c:ext xmlns:c16="http://schemas.microsoft.com/office/drawing/2014/chart" uri="{C3380CC4-5D6E-409C-BE32-E72D297353CC}">
                <c16:uniqueId val="{00000018-0EE2-3C4A-AE89-2B602FDF24CC}"/>
              </c:ext>
            </c:extLst>
          </c:dPt>
          <c:dPt>
            <c:idx val="4"/>
            <c:bubble3D val="0"/>
            <c:spPr>
              <a:solidFill>
                <a:srgbClr val="FBF2CA"/>
              </a:solidFill>
            </c:spPr>
            <c:extLst>
              <c:ext xmlns:c16="http://schemas.microsoft.com/office/drawing/2014/chart" uri="{C3380CC4-5D6E-409C-BE32-E72D297353CC}">
                <c16:uniqueId val="{0000001A-0EE2-3C4A-AE89-2B602FDF24CC}"/>
              </c:ext>
            </c:extLst>
          </c:dPt>
          <c:dPt>
            <c:idx val="5"/>
            <c:bubble3D val="0"/>
            <c:spPr>
              <a:solidFill>
                <a:srgbClr val="78B74A"/>
              </a:solidFill>
            </c:spPr>
            <c:extLst>
              <c:ext xmlns:c16="http://schemas.microsoft.com/office/drawing/2014/chart" uri="{C3380CC4-5D6E-409C-BE32-E72D297353CC}">
                <c16:uniqueId val="{0000001C-0EE2-3C4A-AE89-2B602FDF24CC}"/>
              </c:ext>
            </c:extLst>
          </c:dPt>
          <c:dPt>
            <c:idx val="6"/>
            <c:bubble3D val="0"/>
            <c:spPr>
              <a:solidFill>
                <a:srgbClr val="D3D4D5"/>
              </a:solidFill>
            </c:spPr>
            <c:extLst>
              <c:ext xmlns:c16="http://schemas.microsoft.com/office/drawing/2014/chart" uri="{C3380CC4-5D6E-409C-BE32-E72D297353CC}">
                <c16:uniqueId val="{0000001E-0EE2-3C4A-AE89-2B602FDF24CC}"/>
              </c:ext>
            </c:extLst>
          </c:dPt>
          <c:dPt>
            <c:idx val="7"/>
            <c:bubble3D val="0"/>
            <c:spPr>
              <a:solidFill>
                <a:srgbClr val="5B5B5B"/>
              </a:solidFill>
            </c:spPr>
            <c:extLst>
              <c:ext xmlns:c16="http://schemas.microsoft.com/office/drawing/2014/chart" uri="{C3380CC4-5D6E-409C-BE32-E72D297353CC}">
                <c16:uniqueId val="{00000020-0EE2-3C4A-AE89-2B602FDF24CC}"/>
              </c:ext>
            </c:extLst>
          </c:dPt>
          <c:dLbls>
            <c:dLbl>
              <c:idx val="0"/>
              <c:layout>
                <c:manualLayout>
                  <c:x val="2.379261383594824E-3"/>
                  <c:y val="-2.7353716399037616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E2-3C4A-AE89-2B602FDF24CC}"/>
                </c:ext>
              </c:extLst>
            </c:dLbl>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E2-3C4A-AE89-2B602FDF24CC}"/>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0EE2-3C4A-AE89-2B602FDF24CC}"/>
                </c:ext>
              </c:extLst>
            </c:dLbl>
            <c:dLbl>
              <c:idx val="6"/>
              <c:delete val="1"/>
              <c:extLst>
                <c:ext xmlns:c15="http://schemas.microsoft.com/office/drawing/2012/chart" uri="{CE6537A1-D6FC-4f65-9D91-7224C49458BB}"/>
                <c:ext xmlns:c16="http://schemas.microsoft.com/office/drawing/2014/chart" uri="{C3380CC4-5D6E-409C-BE32-E72D297353CC}">
                  <c16:uniqueId val="{0000001E-0EE2-3C4A-AE89-2B602FDF24CC}"/>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grtax'!$B$6,'BILAN grtax'!$B$7,'BILAN grtax'!$B$9:$B$10,'BILAN grtax'!$B$11:$B$13,'BILAN grtax'!$B$19)</c:f>
              <c:strCache>
                <c:ptCount val="8"/>
                <c:pt idx="0">
                  <c:v>RE</c:v>
                </c:pt>
                <c:pt idx="1">
                  <c:v>CR</c:v>
                </c:pt>
                <c:pt idx="2">
                  <c:v>EN</c:v>
                </c:pt>
                <c:pt idx="3">
                  <c:v>VU</c:v>
                </c:pt>
                <c:pt idx="4">
                  <c:v>NT</c:v>
                </c:pt>
                <c:pt idx="5">
                  <c:v>LC</c:v>
                </c:pt>
                <c:pt idx="6">
                  <c:v>DD</c:v>
                </c:pt>
                <c:pt idx="7">
                  <c:v>NA</c:v>
                </c:pt>
              </c:strCache>
            </c:strRef>
          </c:cat>
          <c:val>
            <c:numRef>
              <c:f>('BILAN grtax'!$D$6,'BILAN grtax'!$D$7,'BILAN grtax'!$D$9:$D$10,'BILAN grtax'!$D$11:$D$13,'BILAN grtax'!$D$19)</c:f>
              <c:numCache>
                <c:formatCode>General</c:formatCode>
                <c:ptCount val="8"/>
                <c:pt idx="0">
                  <c:v>1</c:v>
                </c:pt>
                <c:pt idx="1">
                  <c:v>1</c:v>
                </c:pt>
                <c:pt idx="2">
                  <c:v>4</c:v>
                </c:pt>
                <c:pt idx="3">
                  <c:v>10</c:v>
                </c:pt>
                <c:pt idx="4">
                  <c:v>15</c:v>
                </c:pt>
                <c:pt idx="5">
                  <c:v>39</c:v>
                </c:pt>
                <c:pt idx="6">
                  <c:v>0</c:v>
                </c:pt>
                <c:pt idx="7">
                  <c:v>2</c:v>
                </c:pt>
              </c:numCache>
            </c:numRef>
          </c:val>
          <c:extLst>
            <c:ext xmlns:c16="http://schemas.microsoft.com/office/drawing/2014/chart" uri="{C3380CC4-5D6E-409C-BE32-E72D297353CC}">
              <c16:uniqueId val="{00000021-0EE2-3C4A-AE89-2B602FDF24CC}"/>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A661-314E-80DE-2A98CCB3AE66}"/>
              </c:ext>
            </c:extLst>
          </c:dPt>
          <c:dPt>
            <c:idx val="1"/>
            <c:bubble3D val="0"/>
            <c:spPr>
              <a:solidFill>
                <a:srgbClr val="D3001B">
                  <a:alpha val="50000"/>
                </a:srgbClr>
              </a:solidFill>
            </c:spPr>
            <c:extLst>
              <c:ext xmlns:c16="http://schemas.microsoft.com/office/drawing/2014/chart" uri="{C3380CC4-5D6E-409C-BE32-E72D297353CC}">
                <c16:uniqueId val="{00000003-A661-314E-80DE-2A98CCB3AE66}"/>
              </c:ext>
            </c:extLst>
          </c:dPt>
          <c:dPt>
            <c:idx val="2"/>
            <c:bubble3D val="0"/>
            <c:spPr>
              <a:solidFill>
                <a:srgbClr val="FBBF00">
                  <a:alpha val="50000"/>
                </a:srgbClr>
              </a:solidFill>
            </c:spPr>
            <c:extLst>
              <c:ext xmlns:c16="http://schemas.microsoft.com/office/drawing/2014/chart" uri="{C3380CC4-5D6E-409C-BE32-E72D297353CC}">
                <c16:uniqueId val="{00000005-A661-314E-80DE-2A98CCB3AE66}"/>
              </c:ext>
            </c:extLst>
          </c:dPt>
          <c:dPt>
            <c:idx val="3"/>
            <c:bubble3D val="0"/>
            <c:spPr>
              <a:solidFill>
                <a:srgbClr val="FFED00">
                  <a:alpha val="50000"/>
                </a:srgbClr>
              </a:solidFill>
            </c:spPr>
            <c:extLst>
              <c:ext xmlns:c16="http://schemas.microsoft.com/office/drawing/2014/chart" uri="{C3380CC4-5D6E-409C-BE32-E72D297353CC}">
                <c16:uniqueId val="{00000007-A661-314E-80DE-2A98CCB3AE66}"/>
              </c:ext>
            </c:extLst>
          </c:dPt>
          <c:dPt>
            <c:idx val="4"/>
            <c:bubble3D val="0"/>
            <c:spPr>
              <a:solidFill>
                <a:srgbClr val="FBF2CA">
                  <a:alpha val="50000"/>
                </a:srgbClr>
              </a:solidFill>
            </c:spPr>
            <c:extLst>
              <c:ext xmlns:c16="http://schemas.microsoft.com/office/drawing/2014/chart" uri="{C3380CC4-5D6E-409C-BE32-E72D297353CC}">
                <c16:uniqueId val="{00000009-A661-314E-80DE-2A98CCB3AE66}"/>
              </c:ext>
            </c:extLst>
          </c:dPt>
          <c:dPt>
            <c:idx val="5"/>
            <c:bubble3D val="0"/>
            <c:spPr>
              <a:solidFill>
                <a:srgbClr val="78B74A">
                  <a:alpha val="50000"/>
                </a:srgbClr>
              </a:solidFill>
            </c:spPr>
            <c:extLst>
              <c:ext xmlns:c16="http://schemas.microsoft.com/office/drawing/2014/chart" uri="{C3380CC4-5D6E-409C-BE32-E72D297353CC}">
                <c16:uniqueId val="{0000000B-A661-314E-80DE-2A98CCB3AE66}"/>
              </c:ext>
            </c:extLst>
          </c:dPt>
          <c:dPt>
            <c:idx val="6"/>
            <c:bubble3D val="0"/>
            <c:spPr>
              <a:solidFill>
                <a:srgbClr val="D3D4D5">
                  <a:alpha val="50000"/>
                </a:srgbClr>
              </a:solidFill>
            </c:spPr>
            <c:extLst>
              <c:ext xmlns:c16="http://schemas.microsoft.com/office/drawing/2014/chart" uri="{C3380CC4-5D6E-409C-BE32-E72D297353CC}">
                <c16:uniqueId val="{0000000D-A661-314E-80DE-2A98CCB3AE66}"/>
              </c:ext>
            </c:extLst>
          </c:dPt>
          <c:dLbls>
            <c:dLbl>
              <c:idx val="0"/>
              <c:layout>
                <c:manualLayout>
                  <c:x val="2.379261383594824E-3"/>
                  <c:y val="-2.5112651905029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61-314E-80DE-2A98CCB3AE66}"/>
                </c:ext>
              </c:extLst>
            </c:dLbl>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61-314E-80DE-2A98CCB3AE66}"/>
                </c:ext>
              </c:extLst>
            </c:dLbl>
            <c:dLbl>
              <c:idx val="6"/>
              <c:delete val="1"/>
              <c:extLst>
                <c:ext xmlns:c15="http://schemas.microsoft.com/office/drawing/2012/chart" uri="{CE6537A1-D6FC-4f65-9D91-7224C49458BB}"/>
                <c:ext xmlns:c16="http://schemas.microsoft.com/office/drawing/2014/chart" uri="{C3380CC4-5D6E-409C-BE32-E72D297353CC}">
                  <c16:uniqueId val="{0000000D-A661-314E-80DE-2A98CCB3AE66}"/>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grtax'!$B$6,'BILAN grtax'!$B$7,'BILAN grtax'!$B$9:$B$10,'BILAN grtax'!$B$11:$B$13)</c:f>
              <c:strCache>
                <c:ptCount val="7"/>
                <c:pt idx="0">
                  <c:v>RE</c:v>
                </c:pt>
                <c:pt idx="1">
                  <c:v>CR</c:v>
                </c:pt>
                <c:pt idx="2">
                  <c:v>EN</c:v>
                </c:pt>
                <c:pt idx="3">
                  <c:v>VU</c:v>
                </c:pt>
                <c:pt idx="4">
                  <c:v>NT</c:v>
                </c:pt>
                <c:pt idx="5">
                  <c:v>LC</c:v>
                </c:pt>
                <c:pt idx="6">
                  <c:v>DD</c:v>
                </c:pt>
              </c:strCache>
            </c:strRef>
          </c:cat>
          <c:val>
            <c:numRef>
              <c:f>('BILAN grtax'!$D$6,'BILAN grtax'!$D$7,'BILAN grtax'!$D$9:$D$10,'BILAN grtax'!$D$11:$D$13)</c:f>
              <c:numCache>
                <c:formatCode>General</c:formatCode>
                <c:ptCount val="7"/>
                <c:pt idx="0">
                  <c:v>1</c:v>
                </c:pt>
                <c:pt idx="1">
                  <c:v>1</c:v>
                </c:pt>
                <c:pt idx="2">
                  <c:v>4</c:v>
                </c:pt>
                <c:pt idx="3">
                  <c:v>10</c:v>
                </c:pt>
                <c:pt idx="4">
                  <c:v>15</c:v>
                </c:pt>
                <c:pt idx="5">
                  <c:v>39</c:v>
                </c:pt>
                <c:pt idx="6">
                  <c:v>0</c:v>
                </c:pt>
              </c:numCache>
            </c:numRef>
          </c:val>
          <c:extLst>
            <c:ext xmlns:c16="http://schemas.microsoft.com/office/drawing/2014/chart" uri="{C3380CC4-5D6E-409C-BE32-E72D297353CC}">
              <c16:uniqueId val="{00000010-A661-314E-80DE-2A98CCB3AE66}"/>
            </c:ext>
          </c:extLst>
        </c:ser>
        <c:ser>
          <c:idx val="0"/>
          <c:order val="1"/>
          <c:dPt>
            <c:idx val="0"/>
            <c:bubble3D val="0"/>
            <c:spPr>
              <a:solidFill>
                <a:srgbClr val="5A1A63"/>
              </a:solidFill>
            </c:spPr>
            <c:extLst>
              <c:ext xmlns:c16="http://schemas.microsoft.com/office/drawing/2014/chart" uri="{C3380CC4-5D6E-409C-BE32-E72D297353CC}">
                <c16:uniqueId val="{00000012-A661-314E-80DE-2A98CCB3AE66}"/>
              </c:ext>
            </c:extLst>
          </c:dPt>
          <c:dPt>
            <c:idx val="1"/>
            <c:bubble3D val="0"/>
            <c:spPr>
              <a:solidFill>
                <a:srgbClr val="D3001B"/>
              </a:solidFill>
            </c:spPr>
            <c:extLst>
              <c:ext xmlns:c16="http://schemas.microsoft.com/office/drawing/2014/chart" uri="{C3380CC4-5D6E-409C-BE32-E72D297353CC}">
                <c16:uniqueId val="{00000014-A661-314E-80DE-2A98CCB3AE66}"/>
              </c:ext>
            </c:extLst>
          </c:dPt>
          <c:dPt>
            <c:idx val="2"/>
            <c:bubble3D val="0"/>
            <c:spPr>
              <a:solidFill>
                <a:srgbClr val="FBBF00"/>
              </a:solidFill>
            </c:spPr>
            <c:extLst>
              <c:ext xmlns:c16="http://schemas.microsoft.com/office/drawing/2014/chart" uri="{C3380CC4-5D6E-409C-BE32-E72D297353CC}">
                <c16:uniqueId val="{00000016-A661-314E-80DE-2A98CCB3AE66}"/>
              </c:ext>
            </c:extLst>
          </c:dPt>
          <c:dPt>
            <c:idx val="3"/>
            <c:bubble3D val="0"/>
            <c:spPr>
              <a:solidFill>
                <a:srgbClr val="FFED00"/>
              </a:solidFill>
            </c:spPr>
            <c:extLst>
              <c:ext xmlns:c16="http://schemas.microsoft.com/office/drawing/2014/chart" uri="{C3380CC4-5D6E-409C-BE32-E72D297353CC}">
                <c16:uniqueId val="{00000018-A661-314E-80DE-2A98CCB3AE66}"/>
              </c:ext>
            </c:extLst>
          </c:dPt>
          <c:dPt>
            <c:idx val="4"/>
            <c:bubble3D val="0"/>
            <c:spPr>
              <a:solidFill>
                <a:srgbClr val="FBF2CA"/>
              </a:solidFill>
            </c:spPr>
            <c:extLst>
              <c:ext xmlns:c16="http://schemas.microsoft.com/office/drawing/2014/chart" uri="{C3380CC4-5D6E-409C-BE32-E72D297353CC}">
                <c16:uniqueId val="{0000001A-A661-314E-80DE-2A98CCB3AE66}"/>
              </c:ext>
            </c:extLst>
          </c:dPt>
          <c:dPt>
            <c:idx val="5"/>
            <c:bubble3D val="0"/>
            <c:spPr>
              <a:solidFill>
                <a:srgbClr val="78B74A"/>
              </a:solidFill>
            </c:spPr>
            <c:extLst>
              <c:ext xmlns:c16="http://schemas.microsoft.com/office/drawing/2014/chart" uri="{C3380CC4-5D6E-409C-BE32-E72D297353CC}">
                <c16:uniqueId val="{0000001C-A661-314E-80DE-2A98CCB3AE66}"/>
              </c:ext>
            </c:extLst>
          </c:dPt>
          <c:dPt>
            <c:idx val="6"/>
            <c:bubble3D val="0"/>
            <c:spPr>
              <a:solidFill>
                <a:srgbClr val="D3D4D5"/>
              </a:solidFill>
            </c:spPr>
            <c:extLst>
              <c:ext xmlns:c16="http://schemas.microsoft.com/office/drawing/2014/chart" uri="{C3380CC4-5D6E-409C-BE32-E72D297353CC}">
                <c16:uniqueId val="{0000001E-A661-314E-80DE-2A98CCB3AE66}"/>
              </c:ext>
            </c:extLst>
          </c:dPt>
          <c:dLbls>
            <c:dLbl>
              <c:idx val="0"/>
              <c:layout>
                <c:manualLayout>
                  <c:x val="0"/>
                  <c:y val="-2.967858861503455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61-314E-80DE-2A98CCB3AE66}"/>
                </c:ext>
              </c:extLst>
            </c:dLbl>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61-314E-80DE-2A98CCB3AE66}"/>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A661-314E-80DE-2A98CCB3AE66}"/>
                </c:ext>
              </c:extLst>
            </c:dLbl>
            <c:dLbl>
              <c:idx val="6"/>
              <c:delete val="1"/>
              <c:extLst>
                <c:ext xmlns:c15="http://schemas.microsoft.com/office/drawing/2012/chart" uri="{CE6537A1-D6FC-4f65-9D91-7224C49458BB}"/>
                <c:ext xmlns:c16="http://schemas.microsoft.com/office/drawing/2014/chart" uri="{C3380CC4-5D6E-409C-BE32-E72D297353CC}">
                  <c16:uniqueId val="{0000001E-A661-314E-80DE-2A98CCB3AE66}"/>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grtax'!$B$6,'BILAN grtax'!$B$7,'BILAN grtax'!$B$9:$B$10,'BILAN grtax'!$B$11:$B$13)</c:f>
              <c:strCache>
                <c:ptCount val="7"/>
                <c:pt idx="0">
                  <c:v>RE</c:v>
                </c:pt>
                <c:pt idx="1">
                  <c:v>CR</c:v>
                </c:pt>
                <c:pt idx="2">
                  <c:v>EN</c:v>
                </c:pt>
                <c:pt idx="3">
                  <c:v>VU</c:v>
                </c:pt>
                <c:pt idx="4">
                  <c:v>NT</c:v>
                </c:pt>
                <c:pt idx="5">
                  <c:v>LC</c:v>
                </c:pt>
                <c:pt idx="6">
                  <c:v>DD</c:v>
                </c:pt>
              </c:strCache>
            </c:strRef>
          </c:cat>
          <c:val>
            <c:numRef>
              <c:f>('BILAN grtax'!$D$6,'BILAN grtax'!$D$7,'BILAN grtax'!$D$9:$D$10,'BILAN grtax'!$D$11:$D$13)</c:f>
              <c:numCache>
                <c:formatCode>General</c:formatCode>
                <c:ptCount val="7"/>
                <c:pt idx="0">
                  <c:v>1</c:v>
                </c:pt>
                <c:pt idx="1">
                  <c:v>1</c:v>
                </c:pt>
                <c:pt idx="2">
                  <c:v>4</c:v>
                </c:pt>
                <c:pt idx="3">
                  <c:v>10</c:v>
                </c:pt>
                <c:pt idx="4">
                  <c:v>15</c:v>
                </c:pt>
                <c:pt idx="5">
                  <c:v>39</c:v>
                </c:pt>
                <c:pt idx="6">
                  <c:v>0</c:v>
                </c:pt>
              </c:numCache>
            </c:numRef>
          </c:val>
          <c:extLst>
            <c:ext xmlns:c16="http://schemas.microsoft.com/office/drawing/2014/chart" uri="{C3380CC4-5D6E-409C-BE32-E72D297353CC}">
              <c16:uniqueId val="{00000021-A661-314E-80DE-2A98CCB3AE66}"/>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3654662</xdr:colOff>
      <xdr:row>7</xdr:row>
      <xdr:rowOff>643811</xdr:rowOff>
    </xdr:from>
    <xdr:to>
      <xdr:col>2</xdr:col>
      <xdr:colOff>5454662</xdr:colOff>
      <xdr:row>7</xdr:row>
      <xdr:rowOff>2958800</xdr:rowOff>
    </xdr:to>
    <xdr:pic>
      <xdr:nvPicPr>
        <xdr:cNvPr id="2" name="Image 1" descr="DREAL Grand Est">
          <a:extLst>
            <a:ext uri="{FF2B5EF4-FFF2-40B4-BE49-F238E27FC236}">
              <a16:creationId xmlns:a16="http://schemas.microsoft.com/office/drawing/2014/main" id="{0A90A7C5-896D-7E4E-BBFB-A2AF80460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0718" y="9417543"/>
          <a:ext cx="1800000" cy="2314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3305462</xdr:colOff>
      <xdr:row>3</xdr:row>
      <xdr:rowOff>335908</xdr:rowOff>
    </xdr:from>
    <xdr:to>
      <xdr:col>2</xdr:col>
      <xdr:colOff>5803862</xdr:colOff>
      <xdr:row>3</xdr:row>
      <xdr:rowOff>1776162</xdr:rowOff>
    </xdr:to>
    <xdr:pic>
      <xdr:nvPicPr>
        <xdr:cNvPr id="4" name="Image 3">
          <a:extLst>
            <a:ext uri="{FF2B5EF4-FFF2-40B4-BE49-F238E27FC236}">
              <a16:creationId xmlns:a16="http://schemas.microsoft.com/office/drawing/2014/main" id="{750C21C4-E1DE-D048-B71F-FFA1834DBEDC}"/>
            </a:ext>
          </a:extLst>
        </xdr:cNvPr>
        <xdr:cNvPicPr>
          <a:picLocks noChangeAspect="1"/>
        </xdr:cNvPicPr>
      </xdr:nvPicPr>
      <xdr:blipFill>
        <a:blip xmlns:r="http://schemas.openxmlformats.org/officeDocument/2006/relationships" r:embed="rId2"/>
        <a:stretch>
          <a:fillRect/>
        </a:stretch>
      </xdr:blipFill>
      <xdr:spPr>
        <a:xfrm>
          <a:off x="6471518" y="2616542"/>
          <a:ext cx="2498400" cy="1440254"/>
        </a:xfrm>
        <a:prstGeom prst="rect">
          <a:avLst/>
        </a:prstGeom>
        <a:ln>
          <a:solidFill>
            <a:schemeClr val="tx1">
              <a:lumMod val="50000"/>
              <a:lumOff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603498</xdr:colOff>
      <xdr:row>1</xdr:row>
      <xdr:rowOff>425226</xdr:rowOff>
    </xdr:from>
    <xdr:to>
      <xdr:col>8</xdr:col>
      <xdr:colOff>5941289</xdr:colOff>
      <xdr:row>14</xdr:row>
      <xdr:rowOff>290037</xdr:rowOff>
    </xdr:to>
    <xdr:graphicFrame macro="">
      <xdr:nvGraphicFramePr>
        <xdr:cNvPr id="2" name="Graphique 1">
          <a:extLst>
            <a:ext uri="{FF2B5EF4-FFF2-40B4-BE49-F238E27FC236}">
              <a16:creationId xmlns:a16="http://schemas.microsoft.com/office/drawing/2014/main" id="{1AA6AAF6-B6FA-DE44-B2ED-8AAA573295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603498</xdr:colOff>
      <xdr:row>12</xdr:row>
      <xdr:rowOff>228600</xdr:rowOff>
    </xdr:from>
    <xdr:to>
      <xdr:col>8</xdr:col>
      <xdr:colOff>5941289</xdr:colOff>
      <xdr:row>28</xdr:row>
      <xdr:rowOff>80711</xdr:rowOff>
    </xdr:to>
    <xdr:graphicFrame macro="">
      <xdr:nvGraphicFramePr>
        <xdr:cNvPr id="3" name="Graphique 2">
          <a:extLst>
            <a:ext uri="{FF2B5EF4-FFF2-40B4-BE49-F238E27FC236}">
              <a16:creationId xmlns:a16="http://schemas.microsoft.com/office/drawing/2014/main" id="{05B80E02-DB8E-3440-B682-97B650BAF12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181200</xdr:colOff>
      <xdr:row>15</xdr:row>
      <xdr:rowOff>71552</xdr:rowOff>
    </xdr:from>
    <xdr:to>
      <xdr:col>2</xdr:col>
      <xdr:colOff>729840</xdr:colOff>
      <xdr:row>15</xdr:row>
      <xdr:rowOff>620192</xdr:rowOff>
    </xdr:to>
    <xdr:pic>
      <xdr:nvPicPr>
        <xdr:cNvPr id="2" name="DD.gif" descr="movie::file://localhost/Volumes/Connexion%20Raynald_rayny/odonat_partage/2-PROJETS_ODONAT/4-Listes_Rouges/LISTES_ROUGES_GRANDEST_2020-2024/1-TRANSVERSAL%202019-2024/102%20-%20Maquettes/Pictos%20UICN/DD.gif">
          <a:extLst>
            <a:ext uri="{FF2B5EF4-FFF2-40B4-BE49-F238E27FC236}">
              <a16:creationId xmlns:a16="http://schemas.microsoft.com/office/drawing/2014/main" id="{E095B517-0AC1-AA4D-B54D-01EDC004BEB9}"/>
            </a:ext>
          </a:extLst>
        </xdr:cNvPr>
        <xdr:cNvPicPr/>
      </xdr:nvPicPr>
      <xdr:blipFill>
        <a:blip xmlns:r="http://schemas.openxmlformats.org/officeDocument/2006/relationships" r:embed="rId1"/>
        <a:stretch>
          <a:fillRect/>
        </a:stretch>
      </xdr:blipFill>
      <xdr:spPr>
        <a:xfrm>
          <a:off x="2670400" y="11133252"/>
          <a:ext cx="548640" cy="548640"/>
        </a:xfrm>
        <a:prstGeom prst="rect">
          <a:avLst/>
        </a:prstGeom>
      </xdr:spPr>
    </xdr:pic>
    <xdr:clientData/>
  </xdr:twoCellAnchor>
  <xdr:twoCellAnchor editAs="oneCell">
    <xdr:from>
      <xdr:col>2</xdr:col>
      <xdr:colOff>181200</xdr:colOff>
      <xdr:row>11</xdr:row>
      <xdr:rowOff>76508</xdr:rowOff>
    </xdr:from>
    <xdr:to>
      <xdr:col>2</xdr:col>
      <xdr:colOff>729840</xdr:colOff>
      <xdr:row>11</xdr:row>
      <xdr:rowOff>625148</xdr:rowOff>
    </xdr:to>
    <xdr:pic>
      <xdr:nvPicPr>
        <xdr:cNvPr id="3" name="EN.gif" descr="movie::file://localhost/Volumes/Connexion%20Raynald_rayny/odonat_partage/2-PROJETS_ODONAT/4-Listes_Rouges/LISTES_ROUGES_GRANDEST_2020-2024/1-TRANSVERSAL%202019-2024/102%20-%20Maquettes/Pictos%20UICN/EN.gif">
          <a:extLst>
            <a:ext uri="{FF2B5EF4-FFF2-40B4-BE49-F238E27FC236}">
              <a16:creationId xmlns:a16="http://schemas.microsoft.com/office/drawing/2014/main" id="{C33E0855-A3E8-7B4B-B35F-BA4039C3CC91}"/>
            </a:ext>
          </a:extLst>
        </xdr:cNvPr>
        <xdr:cNvPicPr/>
      </xdr:nvPicPr>
      <xdr:blipFill>
        <a:blip xmlns:r="http://schemas.openxmlformats.org/officeDocument/2006/relationships" r:embed="rId2"/>
        <a:stretch>
          <a:fillRect/>
        </a:stretch>
      </xdr:blipFill>
      <xdr:spPr>
        <a:xfrm>
          <a:off x="2670400" y="8395008"/>
          <a:ext cx="548640" cy="548640"/>
        </a:xfrm>
        <a:prstGeom prst="rect">
          <a:avLst/>
        </a:prstGeom>
      </xdr:spPr>
    </xdr:pic>
    <xdr:clientData/>
  </xdr:twoCellAnchor>
  <xdr:twoCellAnchor editAs="oneCell">
    <xdr:from>
      <xdr:col>2</xdr:col>
      <xdr:colOff>181200</xdr:colOff>
      <xdr:row>14</xdr:row>
      <xdr:rowOff>86420</xdr:rowOff>
    </xdr:from>
    <xdr:to>
      <xdr:col>2</xdr:col>
      <xdr:colOff>729840</xdr:colOff>
      <xdr:row>14</xdr:row>
      <xdr:rowOff>635060</xdr:rowOff>
    </xdr:to>
    <xdr:pic>
      <xdr:nvPicPr>
        <xdr:cNvPr id="4" name="LC.gif" descr="movie::file://localhost/Volumes/Connexion%20Raynald_rayny/odonat_partage/2-PROJETS_ODONAT/4-Listes_Rouges/LISTES_ROUGES_GRANDEST_2020-2024/1-TRANSVERSAL%202019-2024/102%20-%20Maquettes/Pictos%20UICN/LC.gif">
          <a:extLst>
            <a:ext uri="{FF2B5EF4-FFF2-40B4-BE49-F238E27FC236}">
              <a16:creationId xmlns:a16="http://schemas.microsoft.com/office/drawing/2014/main" id="{C1DD9602-08DD-3746-8F89-64ACB361CA5E}"/>
            </a:ext>
          </a:extLst>
        </xdr:cNvPr>
        <xdr:cNvPicPr/>
      </xdr:nvPicPr>
      <xdr:blipFill>
        <a:blip xmlns:r="http://schemas.openxmlformats.org/officeDocument/2006/relationships" r:embed="rId3"/>
        <a:stretch>
          <a:fillRect/>
        </a:stretch>
      </xdr:blipFill>
      <xdr:spPr>
        <a:xfrm>
          <a:off x="2670400" y="10462320"/>
          <a:ext cx="548640" cy="548640"/>
        </a:xfrm>
        <a:prstGeom prst="rect">
          <a:avLst/>
        </a:prstGeom>
      </xdr:spPr>
    </xdr:pic>
    <xdr:clientData/>
  </xdr:twoCellAnchor>
  <xdr:twoCellAnchor editAs="oneCell">
    <xdr:from>
      <xdr:col>2</xdr:col>
      <xdr:colOff>181200</xdr:colOff>
      <xdr:row>13</xdr:row>
      <xdr:rowOff>94164</xdr:rowOff>
    </xdr:from>
    <xdr:to>
      <xdr:col>2</xdr:col>
      <xdr:colOff>729840</xdr:colOff>
      <xdr:row>13</xdr:row>
      <xdr:rowOff>642804</xdr:rowOff>
    </xdr:to>
    <xdr:pic>
      <xdr:nvPicPr>
        <xdr:cNvPr id="5" name="NT.gif" descr="movie::file://localhost/Volumes/Connexion%20Raynald_rayny/odonat_partage/2-PROJETS_ODONAT/4-Listes_Rouges/LISTES_ROUGES_GRANDEST_2020-2024/1-TRANSVERSAL%202019-2024/102%20-%20Maquettes/Pictos%20UICN/NT.gif">
          <a:extLst>
            <a:ext uri="{FF2B5EF4-FFF2-40B4-BE49-F238E27FC236}">
              <a16:creationId xmlns:a16="http://schemas.microsoft.com/office/drawing/2014/main" id="{979EFC83-0941-A847-91BC-AF39FBB4FF77}"/>
            </a:ext>
          </a:extLst>
        </xdr:cNvPr>
        <xdr:cNvPicPr/>
      </xdr:nvPicPr>
      <xdr:blipFill>
        <a:blip xmlns:r="http://schemas.openxmlformats.org/officeDocument/2006/relationships" r:embed="rId4"/>
        <a:stretch>
          <a:fillRect/>
        </a:stretch>
      </xdr:blipFill>
      <xdr:spPr>
        <a:xfrm>
          <a:off x="2670400" y="9784264"/>
          <a:ext cx="548640" cy="548640"/>
        </a:xfrm>
        <a:prstGeom prst="rect">
          <a:avLst/>
        </a:prstGeom>
      </xdr:spPr>
    </xdr:pic>
    <xdr:clientData/>
  </xdr:twoCellAnchor>
  <xdr:twoCellAnchor editAs="oneCell">
    <xdr:from>
      <xdr:col>2</xdr:col>
      <xdr:colOff>181200</xdr:colOff>
      <xdr:row>12</xdr:row>
      <xdr:rowOff>74340</xdr:rowOff>
    </xdr:from>
    <xdr:to>
      <xdr:col>2</xdr:col>
      <xdr:colOff>729840</xdr:colOff>
      <xdr:row>12</xdr:row>
      <xdr:rowOff>622980</xdr:rowOff>
    </xdr:to>
    <xdr:pic>
      <xdr:nvPicPr>
        <xdr:cNvPr id="6" name="VU.gif" descr="movie::file://localhost/Volumes/Connexion%20Raynald_rayny/odonat_partage/2-PROJETS_ODONAT/4-Listes_Rouges/LISTES_ROUGES_GRANDEST_2020-2024/1-TRANSVERSAL%202019-2024/102%20-%20Maquettes/Pictos%20UICN/VU.gif">
          <a:extLst>
            <a:ext uri="{FF2B5EF4-FFF2-40B4-BE49-F238E27FC236}">
              <a16:creationId xmlns:a16="http://schemas.microsoft.com/office/drawing/2014/main" id="{F8DBA56D-7282-E145-8264-C2479C12AE7D}"/>
            </a:ext>
          </a:extLst>
        </xdr:cNvPr>
        <xdr:cNvPicPr/>
      </xdr:nvPicPr>
      <xdr:blipFill>
        <a:blip xmlns:r="http://schemas.openxmlformats.org/officeDocument/2006/relationships" r:embed="rId5"/>
        <a:stretch>
          <a:fillRect/>
        </a:stretch>
      </xdr:blipFill>
      <xdr:spPr>
        <a:xfrm>
          <a:off x="2670400" y="9078640"/>
          <a:ext cx="548640" cy="548640"/>
        </a:xfrm>
        <a:prstGeom prst="rect">
          <a:avLst/>
        </a:prstGeom>
      </xdr:spPr>
    </xdr:pic>
    <xdr:clientData/>
  </xdr:twoCellAnchor>
  <xdr:twoCellAnchor editAs="oneCell">
    <xdr:from>
      <xdr:col>2</xdr:col>
      <xdr:colOff>181200</xdr:colOff>
      <xdr:row>8</xdr:row>
      <xdr:rowOff>70932</xdr:rowOff>
    </xdr:from>
    <xdr:to>
      <xdr:col>2</xdr:col>
      <xdr:colOff>729840</xdr:colOff>
      <xdr:row>8</xdr:row>
      <xdr:rowOff>619572</xdr:rowOff>
    </xdr:to>
    <xdr:pic>
      <xdr:nvPicPr>
        <xdr:cNvPr id="7" name="RE.gif" descr="movie::file://localhost/Volumes/Connexion%20Raynald_rayny/odonat_partage/2-PROJETS_ODONAT/4-Listes_Rouges/LISTES_ROUGES_GRANDEST_2020-2024/1-TRANSVERSAL%202019-2024/102%20-%20Maquettes/Pictos%20UICN/RE.gif">
          <a:extLst>
            <a:ext uri="{FF2B5EF4-FFF2-40B4-BE49-F238E27FC236}">
              <a16:creationId xmlns:a16="http://schemas.microsoft.com/office/drawing/2014/main" id="{03951270-6684-D247-A4E7-C02648811F61}"/>
            </a:ext>
          </a:extLst>
        </xdr:cNvPr>
        <xdr:cNvPicPr/>
      </xdr:nvPicPr>
      <xdr:blipFill>
        <a:blip xmlns:r="http://schemas.openxmlformats.org/officeDocument/2006/relationships" r:embed="rId6"/>
        <a:stretch>
          <a:fillRect/>
        </a:stretch>
      </xdr:blipFill>
      <xdr:spPr>
        <a:xfrm>
          <a:off x="2670400" y="6332032"/>
          <a:ext cx="548640" cy="548640"/>
        </a:xfrm>
        <a:prstGeom prst="rect">
          <a:avLst/>
        </a:prstGeom>
      </xdr:spPr>
    </xdr:pic>
    <xdr:clientData/>
  </xdr:twoCellAnchor>
  <xdr:twoCellAnchor editAs="oneCell">
    <xdr:from>
      <xdr:col>2</xdr:col>
      <xdr:colOff>181200</xdr:colOff>
      <xdr:row>9</xdr:row>
      <xdr:rowOff>404523</xdr:rowOff>
    </xdr:from>
    <xdr:to>
      <xdr:col>2</xdr:col>
      <xdr:colOff>729840</xdr:colOff>
      <xdr:row>10</xdr:row>
      <xdr:rowOff>267119</xdr:rowOff>
    </xdr:to>
    <xdr:pic>
      <xdr:nvPicPr>
        <xdr:cNvPr id="8" name="CR.gif" descr="movie::file://localhost/Users/rayny/Downloads/LRR%2007%2010%202020/Pictos%20UICN/CR.gif">
          <a:extLst>
            <a:ext uri="{FF2B5EF4-FFF2-40B4-BE49-F238E27FC236}">
              <a16:creationId xmlns:a16="http://schemas.microsoft.com/office/drawing/2014/main" id="{7A0A72BE-6DD3-1940-B73F-4BB098E7E89D}"/>
            </a:ext>
          </a:extLst>
        </xdr:cNvPr>
        <xdr:cNvPicPr/>
      </xdr:nvPicPr>
      <xdr:blipFill>
        <a:blip xmlns:r="http://schemas.openxmlformats.org/officeDocument/2006/relationships" r:embed="rId7"/>
        <a:stretch>
          <a:fillRect/>
        </a:stretch>
      </xdr:blipFill>
      <xdr:spPr>
        <a:xfrm>
          <a:off x="2670400" y="7351423"/>
          <a:ext cx="548640" cy="548396"/>
        </a:xfrm>
        <a:prstGeom prst="rect">
          <a:avLst/>
        </a:prstGeom>
      </xdr:spPr>
    </xdr:pic>
    <xdr:clientData/>
  </xdr:twoCellAnchor>
  <xdr:twoCellAnchor editAs="oneCell">
    <xdr:from>
      <xdr:col>2</xdr:col>
      <xdr:colOff>182470</xdr:colOff>
      <xdr:row>16</xdr:row>
      <xdr:rowOff>83633</xdr:rowOff>
    </xdr:from>
    <xdr:to>
      <xdr:col>2</xdr:col>
      <xdr:colOff>728570</xdr:colOff>
      <xdr:row>16</xdr:row>
      <xdr:rowOff>629733</xdr:rowOff>
    </xdr:to>
    <xdr:pic>
      <xdr:nvPicPr>
        <xdr:cNvPr id="9" name="NA.gif" descr="movie::file://localhost/Volumes/Connexion%20Raynald_rayny/odonat_partage/2-PROJETS_ODONAT/4-Listes_Rouges/LISTES_ROUGES_GRANDEST_2020-2024/1-TRANSVERSAL%202019-2024/102%20-%20Maquettes/Pictos%20UICN/NA.gif">
          <a:extLst>
            <a:ext uri="{FF2B5EF4-FFF2-40B4-BE49-F238E27FC236}">
              <a16:creationId xmlns:a16="http://schemas.microsoft.com/office/drawing/2014/main" id="{C438098D-F93A-4642-882A-ACA99DD3079A}"/>
            </a:ext>
          </a:extLst>
        </xdr:cNvPr>
        <xdr:cNvPicPr/>
      </xdr:nvPicPr>
      <xdr:blipFill>
        <a:blip xmlns:r="http://schemas.openxmlformats.org/officeDocument/2006/relationships" r:embed="rId8"/>
        <a:stretch>
          <a:fillRect/>
        </a:stretch>
      </xdr:blipFill>
      <xdr:spPr>
        <a:xfrm>
          <a:off x="2671670" y="11831133"/>
          <a:ext cx="546100" cy="546100"/>
        </a:xfrm>
        <a:prstGeom prst="rect">
          <a:avLst/>
        </a:prstGeom>
      </xdr:spPr>
    </xdr:pic>
    <xdr:clientData/>
  </xdr:twoCellAnchor>
  <xdr:twoCellAnchor editAs="oneCell">
    <xdr:from>
      <xdr:col>2</xdr:col>
      <xdr:colOff>176120</xdr:colOff>
      <xdr:row>21</xdr:row>
      <xdr:rowOff>74341</xdr:rowOff>
    </xdr:from>
    <xdr:to>
      <xdr:col>2</xdr:col>
      <xdr:colOff>734920</xdr:colOff>
      <xdr:row>21</xdr:row>
      <xdr:rowOff>624337</xdr:rowOff>
    </xdr:to>
    <xdr:pic>
      <xdr:nvPicPr>
        <xdr:cNvPr id="10" name="NE.gif" descr="movie::file://localhost/Volumes/Connexion%20Raynald_rayny/odonat_partage/2-PROJETS_ODONAT/4-Listes_Rouges/LISTES_ROUGES_GRANDEST_2020-2024/1-TRANSVERSAL%202019-2024/102%20-%20Maquettes/Pictos%20UICN/NE.gif">
          <a:extLst>
            <a:ext uri="{FF2B5EF4-FFF2-40B4-BE49-F238E27FC236}">
              <a16:creationId xmlns:a16="http://schemas.microsoft.com/office/drawing/2014/main" id="{BC3263CC-DFB4-0349-B61E-A0B43F69BED0}"/>
            </a:ext>
          </a:extLst>
        </xdr:cNvPr>
        <xdr:cNvPicPr/>
      </xdr:nvPicPr>
      <xdr:blipFill>
        <a:blip xmlns:r="http://schemas.openxmlformats.org/officeDocument/2006/relationships" r:embed="rId9"/>
        <a:stretch>
          <a:fillRect/>
        </a:stretch>
      </xdr:blipFill>
      <xdr:spPr>
        <a:xfrm>
          <a:off x="2665320" y="15250841"/>
          <a:ext cx="558800" cy="549996"/>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version%20LR%20U%20ICN%20avant%20commentaires%2009%202021/LRefLRg_TABLES_REF_odonata_Vf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100%20-%20LRg%20odonates%20re&#769;sultats%20finaux/LRefLRg_TABLES_REF_odonataV1cadu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LRefLRg_TABLES_REF_odonata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UICN/LRefLRg_TABLES_REF_odonata_V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odonat-grandest.fr/telechargements/Listes_rouges/Liste_rouge_Grand_Est_ODONATES_livret.pdf" TargetMode="External"/><Relationship Id="rId3" Type="http://schemas.openxmlformats.org/officeDocument/2006/relationships/hyperlink" Target="https://uicn.fr/liste-rouge-libellules/" TargetMode="External"/><Relationship Id="rId7" Type="http://schemas.openxmlformats.org/officeDocument/2006/relationships/hyperlink" Target="https://www.odonat-grandest.fr/telechargements/Listes_rouges/Liste_rouge_Grand_Est_ODONATES_liste.pdf" TargetMode="External"/><Relationship Id="rId2" Type="http://schemas.openxmlformats.org/officeDocument/2006/relationships/hyperlink" Target="https://ec.europa.eu/environment/nature/conservation/species/redlist/downloads/European_dragonflies.pdf" TargetMode="External"/><Relationship Id="rId1" Type="http://schemas.openxmlformats.org/officeDocument/2006/relationships/hyperlink" Target="https://uicn.fr/listes-rouges-regionales" TargetMode="External"/><Relationship Id="rId6" Type="http://schemas.openxmlformats.org/officeDocument/2006/relationships/hyperlink" Target="https://www.odonat-grandest.fr/telechargements/Listes_rouges/LISTE_ROUGE_ODONATES.xlsx" TargetMode="External"/><Relationship Id="rId11" Type="http://schemas.openxmlformats.org/officeDocument/2006/relationships/hyperlink" Target="https://www.odonat-grandest.fr/regions-naturelles-contexte" TargetMode="External"/><Relationship Id="rId5" Type="http://schemas.openxmlformats.org/officeDocument/2006/relationships/hyperlink" Target="https://inpn.mnhn.fr/programme/documentation/referentiels-especes-taxref" TargetMode="External"/><Relationship Id="rId10" Type="http://schemas.openxmlformats.org/officeDocument/2006/relationships/hyperlink" Target="https://www.datagrandest.fr/data4citizen/visualisation/information/?id=fr-417566924-180706_001" TargetMode="External"/><Relationship Id="rId4" Type="http://schemas.openxmlformats.org/officeDocument/2006/relationships/hyperlink" Target="https://inpn.mnhn.fr/programme/documentation/base-de-connaissance-statuts" TargetMode="External"/><Relationship Id="rId9" Type="http://schemas.openxmlformats.org/officeDocument/2006/relationships/hyperlink" Target="https://www.grand-est.developpement-durable.gouv.fr/IMG/pdf/avis2022-110-lrodonat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27"/>
  <sheetViews>
    <sheetView tabSelected="1" topLeftCell="A4" zoomScaleNormal="100" zoomScalePageLayoutView="172" workbookViewId="0">
      <selection activeCell="C6" sqref="C6"/>
    </sheetView>
  </sheetViews>
  <sheetFormatPr baseColWidth="10" defaultColWidth="10.83203125" defaultRowHeight="16"/>
  <cols>
    <col min="1" max="2" width="30.6640625" style="48" customWidth="1"/>
    <col min="3" max="3" width="120.6640625" style="48" customWidth="1"/>
    <col min="4" max="5" width="30.6640625" style="48" customWidth="1"/>
    <col min="6" max="6" width="255.5" style="48" customWidth="1"/>
    <col min="7" max="16384" width="10.83203125" style="48"/>
  </cols>
  <sheetData>
    <row r="1" spans="1:6" s="4" customFormat="1" ht="70" customHeight="1">
      <c r="A1" s="1"/>
      <c r="B1" s="1"/>
      <c r="C1" s="51" t="s">
        <v>37</v>
      </c>
      <c r="D1" s="1"/>
      <c r="E1" s="1"/>
      <c r="F1" s="2"/>
    </row>
    <row r="2" spans="1:6" s="7" customFormat="1" ht="70" customHeight="1">
      <c r="A2" s="277"/>
      <c r="B2" s="15"/>
      <c r="C2" s="5"/>
      <c r="D2" s="6"/>
      <c r="E2" s="6"/>
      <c r="F2" s="15"/>
    </row>
    <row r="3" spans="1:6" s="12" customFormat="1" ht="40" customHeight="1">
      <c r="A3" s="278"/>
      <c r="B3" s="11"/>
      <c r="C3" s="11"/>
      <c r="D3" s="11"/>
      <c r="E3" s="11"/>
      <c r="F3" s="11"/>
    </row>
    <row r="4" spans="1:6" s="53" customFormat="1" ht="154" customHeight="1">
      <c r="A4" s="52"/>
      <c r="B4" s="52"/>
      <c r="C4" s="50"/>
      <c r="D4" s="52"/>
      <c r="E4" s="52"/>
      <c r="F4" s="52"/>
    </row>
    <row r="5" spans="1:6" s="10" customFormat="1" ht="300" customHeight="1">
      <c r="A5" s="8"/>
      <c r="B5" s="52"/>
      <c r="C5" s="54" t="s">
        <v>114</v>
      </c>
      <c r="D5" s="8"/>
      <c r="E5" s="52"/>
      <c r="F5" s="52"/>
    </row>
    <row r="6" spans="1:6" s="10" customFormat="1" ht="29" customHeight="1">
      <c r="A6" s="8"/>
      <c r="B6" s="52"/>
      <c r="C6" s="55"/>
      <c r="D6" s="57"/>
      <c r="E6" s="52"/>
      <c r="F6" s="52"/>
    </row>
    <row r="7" spans="1:6" s="10" customFormat="1" ht="29" customHeight="1">
      <c r="A7" s="8"/>
      <c r="B7" s="52"/>
      <c r="C7" s="56" t="s">
        <v>392</v>
      </c>
      <c r="D7" s="57"/>
      <c r="E7" s="52"/>
      <c r="F7" s="52"/>
    </row>
    <row r="8" spans="1:6" ht="294" customHeight="1">
      <c r="A8" s="49"/>
      <c r="B8" s="52"/>
      <c r="C8" s="50"/>
      <c r="D8" s="57"/>
      <c r="E8" s="52"/>
      <c r="F8" s="52"/>
    </row>
    <row r="9" spans="1:6" ht="300" customHeight="1">
      <c r="A9" s="49"/>
      <c r="B9" s="49"/>
      <c r="C9" s="54"/>
      <c r="D9" s="57"/>
      <c r="E9" s="49"/>
      <c r="F9" s="49"/>
    </row>
    <row r="10" spans="1:6" ht="300" customHeight="1">
      <c r="A10" s="49"/>
      <c r="B10" s="49"/>
      <c r="C10" s="49"/>
      <c r="D10" s="57"/>
      <c r="E10" s="49"/>
      <c r="F10" s="49"/>
    </row>
    <row r="11" spans="1:6" ht="300" customHeight="1">
      <c r="A11" s="49"/>
      <c r="B11" s="49"/>
      <c r="C11" s="49"/>
      <c r="D11" s="57"/>
      <c r="E11" s="49"/>
      <c r="F11" s="49"/>
    </row>
    <row r="12" spans="1:6">
      <c r="D12" s="234"/>
    </row>
    <row r="13" spans="1:6">
      <c r="D13" s="234"/>
    </row>
    <row r="14" spans="1:6">
      <c r="D14" s="234"/>
    </row>
    <row r="15" spans="1:6">
      <c r="D15" s="234"/>
    </row>
    <row r="16" spans="1:6">
      <c r="D16" s="234"/>
    </row>
    <row r="17" spans="4:4">
      <c r="D17" s="234"/>
    </row>
    <row r="18" spans="4:4">
      <c r="D18" s="234"/>
    </row>
    <row r="19" spans="4:4">
      <c r="D19" s="234"/>
    </row>
    <row r="20" spans="4:4">
      <c r="D20" s="234"/>
    </row>
    <row r="21" spans="4:4">
      <c r="D21" s="234"/>
    </row>
    <row r="22" spans="4:4">
      <c r="D22" s="234"/>
    </row>
    <row r="23" spans="4:4" s="53" customFormat="1" ht="51" customHeight="1">
      <c r="D23" s="234"/>
    </row>
    <row r="24" spans="4:4">
      <c r="D24" s="234"/>
    </row>
    <row r="25" spans="4:4">
      <c r="D25" s="234"/>
    </row>
    <row r="26" spans="4:4">
      <c r="D26" s="234"/>
    </row>
    <row r="27" spans="4:4">
      <c r="D27" s="234"/>
    </row>
    <row r="28" spans="4:4">
      <c r="D28" s="234"/>
    </row>
    <row r="29" spans="4:4">
      <c r="D29" s="234"/>
    </row>
    <row r="30" spans="4:4">
      <c r="D30" s="234"/>
    </row>
    <row r="31" spans="4:4">
      <c r="D31" s="234"/>
    </row>
    <row r="32" spans="4:4">
      <c r="D32" s="234"/>
    </row>
    <row r="33" spans="4:4">
      <c r="D33" s="234"/>
    </row>
    <row r="34" spans="4:4">
      <c r="D34" s="234"/>
    </row>
    <row r="35" spans="4:4">
      <c r="D35" s="234"/>
    </row>
    <row r="36" spans="4:4">
      <c r="D36" s="234"/>
    </row>
    <row r="37" spans="4:4" ht="30" customHeight="1">
      <c r="D37" s="234"/>
    </row>
    <row r="38" spans="4:4" ht="24" customHeight="1">
      <c r="D38" s="234"/>
    </row>
    <row r="39" spans="4:4" ht="24" customHeight="1">
      <c r="D39" s="234"/>
    </row>
    <row r="40" spans="4:4" ht="24" customHeight="1">
      <c r="D40" s="234"/>
    </row>
    <row r="41" spans="4:4">
      <c r="D41" s="234"/>
    </row>
    <row r="42" spans="4:4">
      <c r="D42" s="234"/>
    </row>
    <row r="43" spans="4:4">
      <c r="D43" s="234"/>
    </row>
    <row r="44" spans="4:4">
      <c r="D44" s="234"/>
    </row>
    <row r="45" spans="4:4">
      <c r="D45" s="234"/>
    </row>
    <row r="46" spans="4:4">
      <c r="D46" s="234"/>
    </row>
    <row r="47" spans="4:4">
      <c r="D47" s="234"/>
    </row>
    <row r="48" spans="4:4">
      <c r="D48" s="234"/>
    </row>
    <row r="49" spans="4:4">
      <c r="D49" s="234"/>
    </row>
    <row r="50" spans="4:4">
      <c r="D50" s="234"/>
    </row>
    <row r="51" spans="4:4">
      <c r="D51" s="234"/>
    </row>
    <row r="52" spans="4:4">
      <c r="D52" s="234"/>
    </row>
    <row r="53" spans="4:4">
      <c r="D53" s="234"/>
    </row>
    <row r="54" spans="4:4">
      <c r="D54" s="234"/>
    </row>
    <row r="55" spans="4:4">
      <c r="D55" s="234"/>
    </row>
    <row r="56" spans="4:4">
      <c r="D56" s="234"/>
    </row>
    <row r="57" spans="4:4">
      <c r="D57" s="234"/>
    </row>
    <row r="58" spans="4:4">
      <c r="D58" s="234"/>
    </row>
    <row r="59" spans="4:4">
      <c r="D59" s="234"/>
    </row>
    <row r="60" spans="4:4">
      <c r="D60" s="234"/>
    </row>
    <row r="61" spans="4:4">
      <c r="D61" s="234"/>
    </row>
    <row r="62" spans="4:4">
      <c r="D62" s="234"/>
    </row>
    <row r="63" spans="4:4">
      <c r="D63" s="234"/>
    </row>
    <row r="64" spans="4:4">
      <c r="D64" s="234"/>
    </row>
    <row r="65" spans="4:4">
      <c r="D65" s="234"/>
    </row>
    <row r="66" spans="4:4">
      <c r="D66" s="234"/>
    </row>
    <row r="67" spans="4:4">
      <c r="D67" s="234"/>
    </row>
    <row r="68" spans="4:4">
      <c r="D68" s="234"/>
    </row>
    <row r="69" spans="4:4">
      <c r="D69" s="234"/>
    </row>
    <row r="70" spans="4:4">
      <c r="D70" s="234"/>
    </row>
    <row r="71" spans="4:4">
      <c r="D71" s="234"/>
    </row>
    <row r="72" spans="4:4">
      <c r="D72" s="234"/>
    </row>
    <row r="73" spans="4:4">
      <c r="D73" s="234"/>
    </row>
    <row r="74" spans="4:4">
      <c r="D74" s="234"/>
    </row>
    <row r="75" spans="4:4">
      <c r="D75" s="234"/>
    </row>
    <row r="76" spans="4:4">
      <c r="D76" s="234"/>
    </row>
    <row r="77" spans="4:4">
      <c r="D77" s="234"/>
    </row>
    <row r="78" spans="4:4">
      <c r="D78" s="234"/>
    </row>
    <row r="79" spans="4:4">
      <c r="D79" s="234"/>
    </row>
    <row r="80" spans="4:4">
      <c r="D80" s="234"/>
    </row>
    <row r="81" spans="4:4">
      <c r="D81" s="234"/>
    </row>
    <row r="82" spans="4:4">
      <c r="D82" s="234"/>
    </row>
    <row r="83" spans="4:4">
      <c r="D83" s="234"/>
    </row>
    <row r="84" spans="4:4">
      <c r="D84" s="234"/>
    </row>
    <row r="85" spans="4:4">
      <c r="D85" s="234"/>
    </row>
    <row r="86" spans="4:4">
      <c r="D86" s="234"/>
    </row>
    <row r="87" spans="4:4">
      <c r="D87" s="234"/>
    </row>
    <row r="88" spans="4:4">
      <c r="D88" s="234"/>
    </row>
    <row r="89" spans="4:4">
      <c r="D89" s="234"/>
    </row>
    <row r="90" spans="4:4">
      <c r="D90" s="234"/>
    </row>
    <row r="91" spans="4:4">
      <c r="D91" s="234"/>
    </row>
    <row r="92" spans="4:4">
      <c r="D92" s="234"/>
    </row>
    <row r="93" spans="4:4">
      <c r="D93" s="234"/>
    </row>
    <row r="94" spans="4:4">
      <c r="D94" s="234"/>
    </row>
    <row r="95" spans="4:4">
      <c r="D95" s="234"/>
    </row>
    <row r="96" spans="4:4">
      <c r="D96" s="234"/>
    </row>
    <row r="97" spans="4:4">
      <c r="D97" s="234"/>
    </row>
    <row r="98" spans="4:4">
      <c r="D98" s="234"/>
    </row>
    <row r="99" spans="4:4">
      <c r="D99" s="234"/>
    </row>
    <row r="100" spans="4:4">
      <c r="D100" s="234"/>
    </row>
    <row r="101" spans="4:4">
      <c r="D101" s="234"/>
    </row>
    <row r="102" spans="4:4">
      <c r="D102" s="234"/>
    </row>
    <row r="103" spans="4:4">
      <c r="D103" s="234"/>
    </row>
    <row r="104" spans="4:4">
      <c r="D104" s="234"/>
    </row>
    <row r="105" spans="4:4">
      <c r="D105" s="234"/>
    </row>
    <row r="106" spans="4:4">
      <c r="D106" s="234"/>
    </row>
    <row r="107" spans="4:4">
      <c r="D107" s="234"/>
    </row>
    <row r="108" spans="4:4">
      <c r="D108" s="234"/>
    </row>
    <row r="109" spans="4:4">
      <c r="D109" s="234"/>
    </row>
    <row r="110" spans="4:4">
      <c r="D110" s="234"/>
    </row>
    <row r="111" spans="4:4">
      <c r="D111" s="234"/>
    </row>
    <row r="112" spans="4:4">
      <c r="D112" s="234"/>
    </row>
    <row r="113" spans="4:4">
      <c r="D113" s="234"/>
    </row>
    <row r="114" spans="4:4">
      <c r="D114" s="234"/>
    </row>
    <row r="115" spans="4:4">
      <c r="D115" s="234"/>
    </row>
    <row r="116" spans="4:4">
      <c r="D116" s="234"/>
    </row>
    <row r="117" spans="4:4">
      <c r="D117" s="234"/>
    </row>
    <row r="118" spans="4:4">
      <c r="D118" s="234"/>
    </row>
    <row r="119" spans="4:4">
      <c r="D119" s="234"/>
    </row>
    <row r="120" spans="4:4">
      <c r="D120" s="234"/>
    </row>
    <row r="121" spans="4:4">
      <c r="D121" s="234"/>
    </row>
    <row r="122" spans="4:4">
      <c r="D122" s="234"/>
    </row>
    <row r="123" spans="4:4">
      <c r="D123" s="234"/>
    </row>
    <row r="124" spans="4:4">
      <c r="D124" s="234"/>
    </row>
    <row r="125" spans="4:4">
      <c r="D125" s="234"/>
    </row>
    <row r="126" spans="4:4">
      <c r="D126" s="234"/>
    </row>
    <row r="127" spans="4:4">
      <c r="D127" s="234"/>
    </row>
    <row r="128" spans="4:4">
      <c r="D128" s="234"/>
    </row>
    <row r="129" spans="4:4">
      <c r="D129" s="234"/>
    </row>
    <row r="130" spans="4:4">
      <c r="D130" s="234"/>
    </row>
    <row r="131" spans="4:4">
      <c r="D131" s="234"/>
    </row>
    <row r="132" spans="4:4">
      <c r="D132" s="234"/>
    </row>
    <row r="133" spans="4:4">
      <c r="D133" s="234"/>
    </row>
    <row r="134" spans="4:4">
      <c r="D134" s="234"/>
    </row>
    <row r="135" spans="4:4">
      <c r="D135" s="234"/>
    </row>
    <row r="136" spans="4:4">
      <c r="D136" s="234"/>
    </row>
    <row r="137" spans="4:4">
      <c r="D137" s="234"/>
    </row>
    <row r="138" spans="4:4">
      <c r="D138" s="234"/>
    </row>
    <row r="139" spans="4:4">
      <c r="D139" s="234"/>
    </row>
    <row r="140" spans="4:4">
      <c r="D140" s="234"/>
    </row>
    <row r="141" spans="4:4">
      <c r="D141" s="234"/>
    </row>
    <row r="142" spans="4:4">
      <c r="D142" s="234"/>
    </row>
    <row r="143" spans="4:4">
      <c r="D143" s="234"/>
    </row>
    <row r="144" spans="4:4">
      <c r="D144" s="234"/>
    </row>
    <row r="145" spans="4:4">
      <c r="D145" s="234"/>
    </row>
    <row r="146" spans="4:4">
      <c r="D146" s="234"/>
    </row>
    <row r="147" spans="4:4">
      <c r="D147" s="234"/>
    </row>
    <row r="148" spans="4:4">
      <c r="D148" s="234"/>
    </row>
    <row r="149" spans="4:4">
      <c r="D149" s="234"/>
    </row>
    <row r="150" spans="4:4">
      <c r="D150" s="234"/>
    </row>
    <row r="151" spans="4:4">
      <c r="D151" s="234"/>
    </row>
    <row r="152" spans="4:4">
      <c r="D152" s="234"/>
    </row>
    <row r="153" spans="4:4">
      <c r="D153" s="234"/>
    </row>
    <row r="154" spans="4:4">
      <c r="D154" s="234"/>
    </row>
    <row r="155" spans="4:4">
      <c r="D155" s="234"/>
    </row>
    <row r="156" spans="4:4">
      <c r="D156" s="234"/>
    </row>
    <row r="157" spans="4:4">
      <c r="D157" s="234"/>
    </row>
    <row r="158" spans="4:4">
      <c r="D158" s="234"/>
    </row>
    <row r="159" spans="4:4">
      <c r="D159" s="234"/>
    </row>
    <row r="160" spans="4:4">
      <c r="D160" s="234"/>
    </row>
    <row r="161" spans="4:4">
      <c r="D161" s="234"/>
    </row>
    <row r="162" spans="4:4">
      <c r="D162" s="234"/>
    </row>
    <row r="163" spans="4:4">
      <c r="D163" s="234"/>
    </row>
    <row r="164" spans="4:4">
      <c r="D164" s="234"/>
    </row>
    <row r="165" spans="4:4">
      <c r="D165" s="234"/>
    </row>
    <row r="166" spans="4:4">
      <c r="D166" s="234"/>
    </row>
    <row r="167" spans="4:4">
      <c r="D167" s="234"/>
    </row>
    <row r="168" spans="4:4">
      <c r="D168" s="234"/>
    </row>
    <row r="169" spans="4:4">
      <c r="D169" s="234"/>
    </row>
    <row r="170" spans="4:4">
      <c r="D170" s="234"/>
    </row>
    <row r="171" spans="4:4">
      <c r="D171" s="234"/>
    </row>
    <row r="172" spans="4:4">
      <c r="D172" s="234"/>
    </row>
    <row r="173" spans="4:4">
      <c r="D173" s="234"/>
    </row>
    <row r="174" spans="4:4">
      <c r="D174" s="234"/>
    </row>
    <row r="175" spans="4:4">
      <c r="D175" s="234"/>
    </row>
    <row r="176" spans="4:4">
      <c r="D176" s="234"/>
    </row>
    <row r="177" spans="4:4">
      <c r="D177" s="234"/>
    </row>
    <row r="178" spans="4:4">
      <c r="D178" s="234"/>
    </row>
    <row r="179" spans="4:4">
      <c r="D179" s="234"/>
    </row>
    <row r="180" spans="4:4">
      <c r="D180" s="234"/>
    </row>
    <row r="181" spans="4:4">
      <c r="D181" s="234"/>
    </row>
    <row r="182" spans="4:4">
      <c r="D182" s="234"/>
    </row>
    <row r="183" spans="4:4">
      <c r="D183" s="234"/>
    </row>
    <row r="184" spans="4:4">
      <c r="D184" s="234"/>
    </row>
    <row r="185" spans="4:4">
      <c r="D185" s="234"/>
    </row>
    <row r="186" spans="4:4">
      <c r="D186" s="234"/>
    </row>
    <row r="187" spans="4:4">
      <c r="D187" s="234"/>
    </row>
    <row r="188" spans="4:4">
      <c r="D188" s="234"/>
    </row>
    <row r="189" spans="4:4">
      <c r="D189" s="234"/>
    </row>
    <row r="190" spans="4:4">
      <c r="D190" s="234"/>
    </row>
    <row r="191" spans="4:4">
      <c r="D191" s="234"/>
    </row>
    <row r="192" spans="4:4">
      <c r="D192" s="234"/>
    </row>
    <row r="193" spans="4:4">
      <c r="D193" s="234"/>
    </row>
    <row r="194" spans="4:4">
      <c r="D194" s="234"/>
    </row>
    <row r="195" spans="4:4">
      <c r="D195" s="234"/>
    </row>
    <row r="196" spans="4:4">
      <c r="D196" s="234"/>
    </row>
    <row r="197" spans="4:4">
      <c r="D197" s="234"/>
    </row>
    <row r="198" spans="4:4">
      <c r="D198" s="234"/>
    </row>
    <row r="199" spans="4:4">
      <c r="D199" s="234"/>
    </row>
    <row r="200" spans="4:4">
      <c r="D200" s="234"/>
    </row>
    <row r="201" spans="4:4">
      <c r="D201" s="234"/>
    </row>
    <row r="202" spans="4:4">
      <c r="D202" s="234"/>
    </row>
    <row r="203" spans="4:4">
      <c r="D203" s="234"/>
    </row>
    <row r="204" spans="4:4">
      <c r="D204" s="234"/>
    </row>
    <row r="205" spans="4:4">
      <c r="D205" s="234"/>
    </row>
    <row r="206" spans="4:4">
      <c r="D206" s="234"/>
    </row>
    <row r="207" spans="4:4">
      <c r="D207" s="234"/>
    </row>
    <row r="208" spans="4:4">
      <c r="D208" s="234"/>
    </row>
    <row r="209" spans="4:4">
      <c r="D209" s="234"/>
    </row>
    <row r="210" spans="4:4">
      <c r="D210" s="234"/>
    </row>
    <row r="211" spans="4:4">
      <c r="D211" s="234"/>
    </row>
    <row r="212" spans="4:4">
      <c r="D212" s="234"/>
    </row>
    <row r="213" spans="4:4">
      <c r="D213" s="234"/>
    </row>
    <row r="214" spans="4:4">
      <c r="D214" s="234"/>
    </row>
    <row r="215" spans="4:4">
      <c r="D215" s="234"/>
    </row>
    <row r="216" spans="4:4">
      <c r="D216" s="234"/>
    </row>
    <row r="217" spans="4:4">
      <c r="D217" s="234"/>
    </row>
    <row r="218" spans="4:4">
      <c r="D218" s="234"/>
    </row>
    <row r="219" spans="4:4">
      <c r="D219" s="234"/>
    </row>
    <row r="220" spans="4:4">
      <c r="D220" s="234"/>
    </row>
    <row r="221" spans="4:4">
      <c r="D221" s="234"/>
    </row>
    <row r="222" spans="4:4">
      <c r="D222" s="234"/>
    </row>
    <row r="223" spans="4:4">
      <c r="D223" s="234"/>
    </row>
    <row r="224" spans="4:4">
      <c r="D224" s="234"/>
    </row>
    <row r="225" spans="4:4">
      <c r="D225" s="234"/>
    </row>
    <row r="226" spans="4:4">
      <c r="D226" s="234"/>
    </row>
    <row r="227" spans="4:4">
      <c r="D227" s="234"/>
    </row>
  </sheetData>
  <printOptions horizontalCentered="1"/>
  <pageMargins left="0" right="0" top="0" bottom="0" header="0" footer="0"/>
  <pageSetup paperSize="9" scale="35" orientation="landscape" horizontalDpi="4294967292" verticalDpi="4294967292"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A244"/>
  <sheetViews>
    <sheetView zoomScaleNormal="100" zoomScaleSheetLayoutView="76" zoomScalePageLayoutView="79" workbookViewId="0">
      <pane ySplit="10140" topLeftCell="A8"/>
      <selection activeCell="B3" sqref="B3"/>
      <selection pane="bottomLeft" activeCell="A8" sqref="A8:XFD8"/>
    </sheetView>
  </sheetViews>
  <sheetFormatPr baseColWidth="10" defaultColWidth="10.83203125" defaultRowHeight="30" customHeight="1"/>
  <cols>
    <col min="1" max="2" width="12.6640625" style="48" customWidth="1"/>
    <col min="3" max="4" width="18.83203125" style="48" customWidth="1"/>
    <col min="5" max="5" width="35.83203125" style="48" customWidth="1"/>
    <col min="6" max="6" width="21.33203125" style="48" customWidth="1"/>
    <col min="7" max="7" width="44.5" style="48" customWidth="1"/>
    <col min="8" max="8" width="15.33203125" style="48" customWidth="1"/>
    <col min="9" max="9" width="22.5" style="48" customWidth="1"/>
    <col min="10" max="10" width="79.5" style="48" customWidth="1"/>
    <col min="11" max="11" width="15.33203125" style="48" hidden="1" customWidth="1"/>
    <col min="12" max="12" width="4.83203125" style="48" customWidth="1"/>
    <col min="13" max="21" width="13.83203125" style="48" customWidth="1"/>
    <col min="22" max="22" width="4.83203125" style="48" customWidth="1"/>
    <col min="23" max="25" width="10.83203125" style="48" customWidth="1"/>
    <col min="26" max="28" width="70.83203125" style="48" customWidth="1"/>
    <col min="29" max="16384" width="10.83203125" style="48"/>
  </cols>
  <sheetData>
    <row r="1" spans="1:79" s="4" customFormat="1" ht="70" customHeight="1">
      <c r="A1" s="1"/>
      <c r="B1" s="1" t="s">
        <v>37</v>
      </c>
      <c r="C1" s="1"/>
      <c r="D1" s="1"/>
      <c r="E1" s="1"/>
      <c r="F1" s="3"/>
      <c r="G1" s="3"/>
      <c r="H1" s="3"/>
      <c r="I1" s="3"/>
      <c r="J1" s="3"/>
      <c r="K1" s="3" t="s">
        <v>58</v>
      </c>
      <c r="L1" s="3"/>
      <c r="M1" s="3"/>
      <c r="N1" s="3"/>
      <c r="O1" s="3"/>
      <c r="P1" s="3"/>
      <c r="Q1" s="3"/>
      <c r="R1" s="3"/>
      <c r="S1" s="3"/>
      <c r="T1" s="3"/>
      <c r="U1" s="3"/>
      <c r="V1" s="3"/>
      <c r="W1" s="3"/>
      <c r="X1" s="3"/>
      <c r="Y1" s="3"/>
      <c r="Z1" s="3"/>
      <c r="AA1" s="3"/>
      <c r="AB1" s="13"/>
      <c r="AC1" s="7"/>
      <c r="BD1" s="14"/>
      <c r="BE1" s="14"/>
      <c r="BF1" s="14"/>
      <c r="BG1" s="14"/>
      <c r="BH1" s="14"/>
      <c r="BI1" s="14"/>
      <c r="BJ1" s="14"/>
      <c r="BK1" s="14"/>
      <c r="BL1" s="14"/>
      <c r="BM1" s="14"/>
      <c r="BP1" s="14"/>
      <c r="BQ1" s="14"/>
      <c r="BR1" s="14"/>
      <c r="BS1" s="14"/>
      <c r="BT1" s="14"/>
      <c r="BU1" s="14"/>
      <c r="BV1" s="14"/>
      <c r="BW1" s="14"/>
      <c r="BX1" s="14"/>
      <c r="BY1" s="14"/>
      <c r="BZ1" s="14"/>
      <c r="CA1" s="14"/>
    </row>
    <row r="2" spans="1:79" s="7" customFormat="1" ht="70" customHeight="1">
      <c r="A2" s="6"/>
      <c r="B2" s="6" t="s">
        <v>115</v>
      </c>
      <c r="C2" s="6"/>
      <c r="D2" s="6"/>
      <c r="E2" s="6"/>
      <c r="F2" s="5"/>
      <c r="G2" s="5"/>
      <c r="H2" s="5"/>
      <c r="I2" s="5"/>
      <c r="J2" s="5"/>
      <c r="K2" s="5"/>
      <c r="L2" s="5"/>
      <c r="M2" s="5"/>
      <c r="N2" s="5"/>
      <c r="O2" s="5"/>
      <c r="P2" s="5"/>
      <c r="Q2" s="5"/>
      <c r="R2" s="5"/>
      <c r="S2" s="5"/>
      <c r="T2" s="5"/>
      <c r="U2" s="5"/>
      <c r="V2" s="5"/>
      <c r="W2" s="5"/>
      <c r="X2" s="5"/>
      <c r="Y2" s="5"/>
      <c r="Z2" s="5"/>
      <c r="AA2" s="5"/>
      <c r="AB2" s="5"/>
      <c r="BD2" s="16"/>
      <c r="BE2" s="16"/>
      <c r="BF2" s="16"/>
      <c r="BG2" s="16"/>
      <c r="BH2" s="16"/>
      <c r="BI2" s="16"/>
      <c r="BJ2" s="16"/>
      <c r="BK2" s="16"/>
      <c r="BL2" s="16"/>
      <c r="BM2" s="16"/>
      <c r="BP2" s="16"/>
      <c r="BQ2" s="16"/>
      <c r="BR2" s="16"/>
      <c r="BS2" s="16"/>
      <c r="BT2" s="16"/>
      <c r="BU2" s="16"/>
      <c r="BV2" s="16"/>
      <c r="BW2" s="16"/>
      <c r="BX2" s="16"/>
      <c r="BY2" s="16"/>
      <c r="BZ2" s="16"/>
      <c r="CA2" s="16"/>
    </row>
    <row r="3" spans="1:79" s="177" customFormat="1" ht="20" customHeight="1">
      <c r="A3" s="278"/>
      <c r="B3" s="104" t="s">
        <v>484</v>
      </c>
      <c r="C3" s="104"/>
      <c r="D3" s="104"/>
      <c r="E3" s="78"/>
      <c r="F3" s="78"/>
      <c r="G3" s="78"/>
      <c r="H3" s="78"/>
      <c r="I3" s="78"/>
      <c r="J3" s="78"/>
      <c r="K3" s="78"/>
      <c r="L3" s="78"/>
      <c r="M3" s="78"/>
      <c r="N3" s="78"/>
      <c r="O3" s="78"/>
      <c r="P3" s="78"/>
      <c r="Q3" s="78"/>
      <c r="R3" s="78"/>
      <c r="S3" s="78"/>
      <c r="T3" s="78"/>
      <c r="U3" s="78"/>
      <c r="V3" s="78"/>
      <c r="W3" s="78"/>
      <c r="X3" s="78"/>
      <c r="Y3" s="78"/>
      <c r="Z3" s="78"/>
    </row>
    <row r="4" spans="1:79" s="18" customFormat="1" ht="70" customHeight="1" thickBot="1">
      <c r="A4" s="19"/>
      <c r="B4" s="17" t="s">
        <v>398</v>
      </c>
      <c r="C4" s="17"/>
      <c r="D4" s="17"/>
      <c r="E4" s="20"/>
      <c r="F4" s="19"/>
      <c r="G4" s="19"/>
      <c r="H4" s="19"/>
      <c r="I4" s="19"/>
      <c r="J4" s="19"/>
      <c r="K4" s="19"/>
      <c r="L4" s="19"/>
      <c r="M4" s="19"/>
      <c r="N4" s="19"/>
      <c r="O4" s="19"/>
      <c r="P4" s="19"/>
      <c r="Q4" s="19"/>
      <c r="R4" s="19"/>
      <c r="S4" s="19"/>
      <c r="T4" s="19"/>
      <c r="U4" s="19"/>
      <c r="V4" s="19"/>
      <c r="W4" s="19"/>
      <c r="X4" s="19"/>
      <c r="Y4" s="19"/>
      <c r="Z4" s="19"/>
      <c r="AA4" s="19"/>
      <c r="AB4" s="19"/>
    </row>
    <row r="5" spans="1:79" s="21" customFormat="1" ht="67" customHeight="1" thickBot="1">
      <c r="A5" s="291" t="s">
        <v>39</v>
      </c>
      <c r="B5" s="292"/>
      <c r="C5" s="292"/>
      <c r="D5" s="291"/>
      <c r="E5" s="292"/>
      <c r="F5" s="292"/>
      <c r="G5" s="293"/>
      <c r="H5" s="22" t="s">
        <v>36</v>
      </c>
      <c r="I5" s="23"/>
      <c r="J5" s="23"/>
      <c r="K5" s="24"/>
      <c r="L5" s="25"/>
      <c r="M5" s="26" t="s">
        <v>59</v>
      </c>
      <c r="N5" s="27"/>
      <c r="O5" s="27"/>
      <c r="P5" s="27"/>
      <c r="Q5" s="27"/>
      <c r="R5" s="27"/>
      <c r="S5" s="27"/>
      <c r="T5" s="27"/>
      <c r="U5" s="28"/>
      <c r="V5" s="25"/>
      <c r="W5" s="419" t="s">
        <v>35</v>
      </c>
      <c r="X5" s="420"/>
      <c r="Y5" s="421"/>
      <c r="Z5" s="29"/>
      <c r="AA5" s="29"/>
      <c r="AB5" s="29"/>
    </row>
    <row r="6" spans="1:79" s="39" customFormat="1" ht="138" customHeight="1" thickBot="1">
      <c r="A6" s="289" t="s">
        <v>33</v>
      </c>
      <c r="B6" s="30" t="s">
        <v>55</v>
      </c>
      <c r="C6" s="30" t="s">
        <v>113</v>
      </c>
      <c r="D6" s="30" t="s">
        <v>34</v>
      </c>
      <c r="E6" s="30" t="s">
        <v>38</v>
      </c>
      <c r="F6" s="30" t="s">
        <v>32</v>
      </c>
      <c r="G6" s="30" t="s">
        <v>31</v>
      </c>
      <c r="H6" s="31" t="s">
        <v>30</v>
      </c>
      <c r="I6" s="32" t="s">
        <v>29</v>
      </c>
      <c r="J6" s="32" t="s">
        <v>28</v>
      </c>
      <c r="K6" s="33" t="s">
        <v>27</v>
      </c>
      <c r="L6" s="34"/>
      <c r="M6" s="35" t="s">
        <v>26</v>
      </c>
      <c r="N6" s="35" t="s">
        <v>25</v>
      </c>
      <c r="O6" s="58" t="s">
        <v>24</v>
      </c>
      <c r="P6" s="59" t="s">
        <v>23</v>
      </c>
      <c r="Q6" s="35" t="s">
        <v>22</v>
      </c>
      <c r="R6" s="58" t="s">
        <v>21</v>
      </c>
      <c r="S6" s="61" t="s">
        <v>20</v>
      </c>
      <c r="T6" s="60" t="s">
        <v>19</v>
      </c>
      <c r="U6" s="35" t="s">
        <v>18</v>
      </c>
      <c r="V6" s="34"/>
      <c r="W6" s="36" t="s">
        <v>17</v>
      </c>
      <c r="X6" s="36" t="s">
        <v>16</v>
      </c>
      <c r="Y6" s="37" t="s">
        <v>15</v>
      </c>
      <c r="Z6" s="38"/>
      <c r="AA6" s="38"/>
      <c r="AB6" s="38"/>
    </row>
    <row r="7" spans="1:79" s="10" customFormat="1" ht="50" customHeight="1" thickBot="1">
      <c r="A7" s="62">
        <v>653281</v>
      </c>
      <c r="B7" s="62">
        <v>1</v>
      </c>
      <c r="C7" s="63" t="s">
        <v>116</v>
      </c>
      <c r="D7" s="63" t="s">
        <v>273</v>
      </c>
      <c r="E7" s="64" t="s">
        <v>191</v>
      </c>
      <c r="F7" s="63" t="s">
        <v>274</v>
      </c>
      <c r="G7" s="65" t="s">
        <v>192</v>
      </c>
      <c r="H7" s="40" t="s">
        <v>0</v>
      </c>
      <c r="I7" s="66"/>
      <c r="J7" s="67"/>
      <c r="K7" s="41" t="s">
        <v>0</v>
      </c>
      <c r="L7" s="19"/>
      <c r="M7" s="42" t="s">
        <v>2</v>
      </c>
      <c r="N7" s="43" t="s">
        <v>2</v>
      </c>
      <c r="O7" s="44" t="s">
        <v>2</v>
      </c>
      <c r="P7" s="42" t="s">
        <v>2</v>
      </c>
      <c r="Q7" s="43" t="s">
        <v>2</v>
      </c>
      <c r="R7" s="44" t="s">
        <v>2</v>
      </c>
      <c r="S7" s="45" t="s">
        <v>2</v>
      </c>
      <c r="T7" s="42" t="s">
        <v>2</v>
      </c>
      <c r="U7" s="46" t="s">
        <v>2</v>
      </c>
      <c r="V7" s="19"/>
      <c r="W7" s="47" t="s">
        <v>0</v>
      </c>
      <c r="X7" s="47" t="s">
        <v>0</v>
      </c>
      <c r="Y7" s="47" t="s">
        <v>0</v>
      </c>
      <c r="Z7" s="9"/>
      <c r="AA7" s="9"/>
      <c r="AB7" s="9"/>
    </row>
    <row r="8" spans="1:79" s="10" customFormat="1" ht="50" customHeight="1" thickBot="1">
      <c r="A8" s="62">
        <v>65080</v>
      </c>
      <c r="B8" s="62">
        <v>2</v>
      </c>
      <c r="C8" s="63" t="s">
        <v>116</v>
      </c>
      <c r="D8" s="63" t="s">
        <v>273</v>
      </c>
      <c r="E8" s="64" t="s">
        <v>193</v>
      </c>
      <c r="F8" s="63" t="s">
        <v>3</v>
      </c>
      <c r="G8" s="65" t="s">
        <v>194</v>
      </c>
      <c r="H8" s="40" t="s">
        <v>0</v>
      </c>
      <c r="I8" s="66"/>
      <c r="J8" s="67"/>
      <c r="K8" s="41" t="s">
        <v>0</v>
      </c>
      <c r="L8" s="19"/>
      <c r="M8" s="42" t="s">
        <v>2</v>
      </c>
      <c r="N8" s="43" t="s">
        <v>2</v>
      </c>
      <c r="O8" s="44" t="s">
        <v>2</v>
      </c>
      <c r="P8" s="42" t="s">
        <v>2</v>
      </c>
      <c r="Q8" s="43" t="s">
        <v>2</v>
      </c>
      <c r="R8" s="44" t="s">
        <v>2</v>
      </c>
      <c r="S8" s="45" t="s">
        <v>2</v>
      </c>
      <c r="T8" s="42" t="s">
        <v>2</v>
      </c>
      <c r="U8" s="46" t="s">
        <v>2</v>
      </c>
      <c r="V8" s="19"/>
      <c r="W8" s="47" t="s">
        <v>0</v>
      </c>
      <c r="X8" s="47" t="s">
        <v>0</v>
      </c>
      <c r="Y8" s="47" t="s">
        <v>0</v>
      </c>
      <c r="Z8" s="9"/>
      <c r="AA8" s="9"/>
      <c r="AB8" s="9"/>
    </row>
    <row r="9" spans="1:79" s="10" customFormat="1" ht="50" customHeight="1" thickBot="1">
      <c r="A9" s="62">
        <v>65219</v>
      </c>
      <c r="B9" s="62">
        <v>3</v>
      </c>
      <c r="C9" s="63" t="s">
        <v>116</v>
      </c>
      <c r="D9" s="63" t="s">
        <v>275</v>
      </c>
      <c r="E9" s="64" t="s">
        <v>195</v>
      </c>
      <c r="F9" s="63" t="s">
        <v>276</v>
      </c>
      <c r="G9" s="65" t="s">
        <v>196</v>
      </c>
      <c r="H9" s="40" t="s">
        <v>0</v>
      </c>
      <c r="I9" s="66"/>
      <c r="J9" s="67"/>
      <c r="K9" s="41" t="s">
        <v>0</v>
      </c>
      <c r="L9" s="19"/>
      <c r="M9" s="42" t="s">
        <v>2</v>
      </c>
      <c r="N9" s="43" t="s">
        <v>2</v>
      </c>
      <c r="O9" s="44" t="s">
        <v>2</v>
      </c>
      <c r="P9" s="42" t="s">
        <v>2</v>
      </c>
      <c r="Q9" s="43" t="s">
        <v>2</v>
      </c>
      <c r="R9" s="44" t="s">
        <v>2</v>
      </c>
      <c r="S9" s="45" t="s">
        <v>2</v>
      </c>
      <c r="T9" s="42" t="s">
        <v>2</v>
      </c>
      <c r="U9" s="46" t="s">
        <v>2</v>
      </c>
      <c r="V9" s="19"/>
      <c r="W9" s="47" t="s">
        <v>0</v>
      </c>
      <c r="X9" s="47" t="s">
        <v>0</v>
      </c>
      <c r="Y9" s="47" t="s">
        <v>0</v>
      </c>
      <c r="Z9" s="9"/>
      <c r="AA9" s="9"/>
      <c r="AB9" s="9"/>
    </row>
    <row r="10" spans="1:79" s="10" customFormat="1" ht="50" customHeight="1" thickBot="1">
      <c r="A10" s="62">
        <v>65199</v>
      </c>
      <c r="B10" s="62">
        <v>4</v>
      </c>
      <c r="C10" s="63" t="s">
        <v>116</v>
      </c>
      <c r="D10" s="63" t="s">
        <v>275</v>
      </c>
      <c r="E10" s="64" t="s">
        <v>156</v>
      </c>
      <c r="F10" s="63" t="s">
        <v>277</v>
      </c>
      <c r="G10" s="65" t="s">
        <v>157</v>
      </c>
      <c r="H10" s="40" t="s">
        <v>1</v>
      </c>
      <c r="I10" s="66" t="s">
        <v>53</v>
      </c>
      <c r="J10" s="67" t="s">
        <v>278</v>
      </c>
      <c r="K10" s="41" t="s">
        <v>1</v>
      </c>
      <c r="L10" s="19"/>
      <c r="M10" s="42" t="s">
        <v>57</v>
      </c>
      <c r="N10" s="43" t="s">
        <v>57</v>
      </c>
      <c r="O10" s="44" t="s">
        <v>57</v>
      </c>
      <c r="P10" s="42" t="s">
        <v>57</v>
      </c>
      <c r="Q10" s="43" t="s">
        <v>57</v>
      </c>
      <c r="R10" s="44" t="s">
        <v>57</v>
      </c>
      <c r="S10" s="45" t="s">
        <v>57</v>
      </c>
      <c r="T10" s="42" t="s">
        <v>57</v>
      </c>
      <c r="U10" s="46" t="s">
        <v>5</v>
      </c>
      <c r="V10" s="19"/>
      <c r="W10" s="47" t="s">
        <v>0</v>
      </c>
      <c r="X10" s="47" t="s">
        <v>0</v>
      </c>
      <c r="Y10" s="47" t="s">
        <v>0</v>
      </c>
      <c r="Z10" s="9"/>
      <c r="AA10" s="9"/>
      <c r="AB10" s="9"/>
    </row>
    <row r="11" spans="1:79" s="10" customFormat="1" ht="50" customHeight="1" thickBot="1">
      <c r="A11" s="62">
        <v>65214</v>
      </c>
      <c r="B11" s="62">
        <v>5</v>
      </c>
      <c r="C11" s="63" t="s">
        <v>116</v>
      </c>
      <c r="D11" s="63" t="s">
        <v>275</v>
      </c>
      <c r="E11" s="64" t="s">
        <v>133</v>
      </c>
      <c r="F11" s="63" t="s">
        <v>279</v>
      </c>
      <c r="G11" s="65" t="s">
        <v>134</v>
      </c>
      <c r="H11" s="40" t="s">
        <v>8</v>
      </c>
      <c r="I11" s="66" t="s">
        <v>124</v>
      </c>
      <c r="J11" s="67" t="s">
        <v>280</v>
      </c>
      <c r="K11" s="41" t="s">
        <v>8</v>
      </c>
      <c r="L11" s="19"/>
      <c r="M11" s="42" t="s">
        <v>57</v>
      </c>
      <c r="N11" s="43" t="s">
        <v>56</v>
      </c>
      <c r="O11" s="44" t="s">
        <v>56</v>
      </c>
      <c r="P11" s="42" t="s">
        <v>281</v>
      </c>
      <c r="Q11" s="43" t="s">
        <v>56</v>
      </c>
      <c r="R11" s="44" t="s">
        <v>2</v>
      </c>
      <c r="S11" s="45" t="s">
        <v>2</v>
      </c>
      <c r="T11" s="42" t="s">
        <v>2</v>
      </c>
      <c r="U11" s="46" t="s">
        <v>5</v>
      </c>
      <c r="V11" s="19"/>
      <c r="W11" s="47" t="s">
        <v>0</v>
      </c>
      <c r="X11" s="47" t="s">
        <v>0</v>
      </c>
      <c r="Y11" s="47" t="s">
        <v>0</v>
      </c>
      <c r="Z11" s="9"/>
      <c r="AA11" s="9"/>
      <c r="AB11" s="9"/>
    </row>
    <row r="12" spans="1:79" s="10" customFormat="1" ht="50" customHeight="1" thickBot="1">
      <c r="A12" s="62">
        <v>65208</v>
      </c>
      <c r="B12" s="62">
        <v>6</v>
      </c>
      <c r="C12" s="63" t="s">
        <v>116</v>
      </c>
      <c r="D12" s="63" t="s">
        <v>275</v>
      </c>
      <c r="E12" s="64" t="s">
        <v>158</v>
      </c>
      <c r="F12" s="63" t="s">
        <v>282</v>
      </c>
      <c r="G12" s="65" t="s">
        <v>159</v>
      </c>
      <c r="H12" s="40" t="s">
        <v>1</v>
      </c>
      <c r="I12" s="66" t="s">
        <v>160</v>
      </c>
      <c r="J12" s="67" t="s">
        <v>283</v>
      </c>
      <c r="K12" s="41" t="s">
        <v>1</v>
      </c>
      <c r="L12" s="19"/>
      <c r="M12" s="42" t="s">
        <v>2</v>
      </c>
      <c r="N12" s="43" t="s">
        <v>2</v>
      </c>
      <c r="O12" s="44" t="s">
        <v>2</v>
      </c>
      <c r="P12" s="42" t="s">
        <v>2</v>
      </c>
      <c r="Q12" s="43" t="s">
        <v>2</v>
      </c>
      <c r="R12" s="44" t="s">
        <v>2</v>
      </c>
      <c r="S12" s="45" t="s">
        <v>2</v>
      </c>
      <c r="T12" s="42" t="s">
        <v>56</v>
      </c>
      <c r="U12" s="46" t="s">
        <v>5</v>
      </c>
      <c r="V12" s="19"/>
      <c r="W12" s="47" t="s">
        <v>1</v>
      </c>
      <c r="X12" s="47" t="s">
        <v>0</v>
      </c>
      <c r="Y12" s="47" t="s">
        <v>0</v>
      </c>
      <c r="Z12" s="9"/>
      <c r="AA12" s="9"/>
      <c r="AB12" s="9"/>
    </row>
    <row r="13" spans="1:79" s="10" customFormat="1" ht="50" customHeight="1" thickBot="1">
      <c r="A13" s="62">
        <v>65202</v>
      </c>
      <c r="B13" s="62">
        <v>7</v>
      </c>
      <c r="C13" s="63" t="s">
        <v>116</v>
      </c>
      <c r="D13" s="63" t="s">
        <v>275</v>
      </c>
      <c r="E13" s="64" t="s">
        <v>122</v>
      </c>
      <c r="F13" s="63" t="s">
        <v>284</v>
      </c>
      <c r="G13" s="65" t="s">
        <v>123</v>
      </c>
      <c r="H13" s="40" t="s">
        <v>9</v>
      </c>
      <c r="I13" s="66" t="s">
        <v>124</v>
      </c>
      <c r="J13" s="67" t="s">
        <v>285</v>
      </c>
      <c r="K13" s="41" t="s">
        <v>9</v>
      </c>
      <c r="L13" s="19"/>
      <c r="M13" s="42" t="s">
        <v>2</v>
      </c>
      <c r="N13" s="43" t="s">
        <v>57</v>
      </c>
      <c r="O13" s="44" t="s">
        <v>2</v>
      </c>
      <c r="P13" s="42" t="s">
        <v>57</v>
      </c>
      <c r="Q13" s="43" t="s">
        <v>2</v>
      </c>
      <c r="R13" s="44" t="s">
        <v>2</v>
      </c>
      <c r="S13" s="45" t="s">
        <v>2</v>
      </c>
      <c r="T13" s="42" t="s">
        <v>57</v>
      </c>
      <c r="U13" s="46" t="s">
        <v>5</v>
      </c>
      <c r="V13" s="19"/>
      <c r="W13" s="47" t="s">
        <v>0</v>
      </c>
      <c r="X13" s="47" t="s">
        <v>0</v>
      </c>
      <c r="Y13" s="47" t="s">
        <v>0</v>
      </c>
      <c r="Z13" s="9"/>
      <c r="AA13" s="9"/>
      <c r="AB13" s="9"/>
    </row>
    <row r="14" spans="1:79" s="10" customFormat="1" ht="50" customHeight="1" thickBot="1">
      <c r="A14" s="62">
        <v>65192</v>
      </c>
      <c r="B14" s="62">
        <v>8</v>
      </c>
      <c r="C14" s="63" t="s">
        <v>116</v>
      </c>
      <c r="D14" s="63" t="s">
        <v>275</v>
      </c>
      <c r="E14" s="64" t="s">
        <v>197</v>
      </c>
      <c r="F14" s="63" t="s">
        <v>286</v>
      </c>
      <c r="G14" s="65" t="s">
        <v>198</v>
      </c>
      <c r="H14" s="40" t="s">
        <v>0</v>
      </c>
      <c r="I14" s="66"/>
      <c r="J14" s="67"/>
      <c r="K14" s="41" t="s">
        <v>0</v>
      </c>
      <c r="L14" s="19"/>
      <c r="M14" s="42" t="s">
        <v>2</v>
      </c>
      <c r="N14" s="43" t="s">
        <v>2</v>
      </c>
      <c r="O14" s="44" t="s">
        <v>2</v>
      </c>
      <c r="P14" s="42" t="s">
        <v>2</v>
      </c>
      <c r="Q14" s="43" t="s">
        <v>2</v>
      </c>
      <c r="R14" s="44" t="s">
        <v>2</v>
      </c>
      <c r="S14" s="45" t="s">
        <v>2</v>
      </c>
      <c r="T14" s="42" t="s">
        <v>2</v>
      </c>
      <c r="U14" s="46" t="s">
        <v>2</v>
      </c>
      <c r="V14" s="19"/>
      <c r="W14" s="47" t="s">
        <v>0</v>
      </c>
      <c r="X14" s="47" t="s">
        <v>0</v>
      </c>
      <c r="Y14" s="47" t="s">
        <v>0</v>
      </c>
      <c r="Z14" s="9"/>
      <c r="AA14" s="9"/>
      <c r="AB14" s="9"/>
    </row>
    <row r="15" spans="1:79" s="10" customFormat="1" ht="50" customHeight="1" thickBot="1">
      <c r="A15" s="62">
        <v>65184</v>
      </c>
      <c r="B15" s="62">
        <v>9</v>
      </c>
      <c r="C15" s="63" t="s">
        <v>116</v>
      </c>
      <c r="D15" s="63" t="s">
        <v>287</v>
      </c>
      <c r="E15" s="64" t="s">
        <v>199</v>
      </c>
      <c r="F15" s="63" t="s">
        <v>14</v>
      </c>
      <c r="G15" s="65" t="s">
        <v>200</v>
      </c>
      <c r="H15" s="40" t="s">
        <v>0</v>
      </c>
      <c r="I15" s="66"/>
      <c r="J15" s="67"/>
      <c r="K15" s="41" t="s">
        <v>0</v>
      </c>
      <c r="L15" s="19"/>
      <c r="M15" s="42" t="s">
        <v>2</v>
      </c>
      <c r="N15" s="43" t="s">
        <v>2</v>
      </c>
      <c r="O15" s="44" t="s">
        <v>2</v>
      </c>
      <c r="P15" s="42" t="s">
        <v>2</v>
      </c>
      <c r="Q15" s="43" t="s">
        <v>2</v>
      </c>
      <c r="R15" s="44" t="s">
        <v>2</v>
      </c>
      <c r="S15" s="45" t="s">
        <v>2</v>
      </c>
      <c r="T15" s="42" t="s">
        <v>2</v>
      </c>
      <c r="U15" s="46" t="s">
        <v>2</v>
      </c>
      <c r="V15" s="19"/>
      <c r="W15" s="47" t="s">
        <v>0</v>
      </c>
      <c r="X15" s="47" t="s">
        <v>0</v>
      </c>
      <c r="Y15" s="47" t="s">
        <v>0</v>
      </c>
      <c r="Z15" s="9"/>
      <c r="AA15" s="9"/>
      <c r="AB15" s="9"/>
    </row>
    <row r="16" spans="1:79" s="10" customFormat="1" ht="50" customHeight="1" thickBot="1">
      <c r="A16" s="62">
        <v>645873</v>
      </c>
      <c r="B16" s="62">
        <v>10</v>
      </c>
      <c r="C16" s="63" t="s">
        <v>116</v>
      </c>
      <c r="D16" s="63" t="s">
        <v>288</v>
      </c>
      <c r="E16" s="64" t="s">
        <v>201</v>
      </c>
      <c r="F16" s="63" t="s">
        <v>289</v>
      </c>
      <c r="G16" s="65" t="s">
        <v>202</v>
      </c>
      <c r="H16" s="40" t="s">
        <v>0</v>
      </c>
      <c r="I16" s="66"/>
      <c r="J16" s="67"/>
      <c r="K16" s="41" t="s">
        <v>0</v>
      </c>
      <c r="L16" s="19"/>
      <c r="M16" s="42" t="s">
        <v>2</v>
      </c>
      <c r="N16" s="43" t="s">
        <v>2</v>
      </c>
      <c r="O16" s="44" t="s">
        <v>2</v>
      </c>
      <c r="P16" s="42" t="s">
        <v>2</v>
      </c>
      <c r="Q16" s="43" t="s">
        <v>2</v>
      </c>
      <c r="R16" s="44" t="s">
        <v>2</v>
      </c>
      <c r="S16" s="45" t="s">
        <v>2</v>
      </c>
      <c r="T16" s="42" t="s">
        <v>2</v>
      </c>
      <c r="U16" s="46" t="s">
        <v>2</v>
      </c>
      <c r="V16" s="19"/>
      <c r="W16" s="47" t="s">
        <v>0</v>
      </c>
      <c r="X16" s="47" t="s">
        <v>0</v>
      </c>
      <c r="Y16" s="47" t="s">
        <v>0</v>
      </c>
      <c r="Z16" s="9"/>
      <c r="AA16" s="9"/>
      <c r="AB16" s="9"/>
    </row>
    <row r="17" spans="1:28" s="10" customFormat="1" ht="50" customHeight="1" thickBot="1">
      <c r="A17" s="62">
        <v>653286</v>
      </c>
      <c r="B17" s="62">
        <v>11</v>
      </c>
      <c r="C17" s="63" t="s">
        <v>116</v>
      </c>
      <c r="D17" s="63" t="s">
        <v>288</v>
      </c>
      <c r="E17" s="64" t="s">
        <v>161</v>
      </c>
      <c r="F17" s="63" t="s">
        <v>290</v>
      </c>
      <c r="G17" s="65" t="s">
        <v>162</v>
      </c>
      <c r="H17" s="40" t="s">
        <v>1</v>
      </c>
      <c r="I17" s="66" t="s">
        <v>163</v>
      </c>
      <c r="J17" s="67" t="s">
        <v>291</v>
      </c>
      <c r="K17" s="41" t="s">
        <v>1</v>
      </c>
      <c r="L17" s="19"/>
      <c r="M17" s="42" t="s">
        <v>57</v>
      </c>
      <c r="N17" s="43" t="s">
        <v>57</v>
      </c>
      <c r="O17" s="44" t="s">
        <v>57</v>
      </c>
      <c r="P17" s="42" t="s">
        <v>281</v>
      </c>
      <c r="Q17" s="43" t="s">
        <v>281</v>
      </c>
      <c r="R17" s="44" t="s">
        <v>281</v>
      </c>
      <c r="S17" s="45" t="s">
        <v>4</v>
      </c>
      <c r="T17" s="42" t="s">
        <v>4</v>
      </c>
      <c r="U17" s="46" t="s">
        <v>4</v>
      </c>
      <c r="V17" s="19"/>
      <c r="W17" s="47" t="s">
        <v>0</v>
      </c>
      <c r="X17" s="47" t="s">
        <v>0</v>
      </c>
      <c r="Y17" s="47" t="s">
        <v>0</v>
      </c>
      <c r="Z17" s="9"/>
      <c r="AA17" s="9"/>
      <c r="AB17" s="9"/>
    </row>
    <row r="18" spans="1:28" s="10" customFormat="1" ht="50" customHeight="1" thickBot="1">
      <c r="A18" s="62">
        <v>65151</v>
      </c>
      <c r="B18" s="62">
        <v>12</v>
      </c>
      <c r="C18" s="63" t="s">
        <v>116</v>
      </c>
      <c r="D18" s="63" t="s">
        <v>288</v>
      </c>
      <c r="E18" s="64" t="s">
        <v>135</v>
      </c>
      <c r="F18" s="63" t="s">
        <v>284</v>
      </c>
      <c r="G18" s="65" t="s">
        <v>136</v>
      </c>
      <c r="H18" s="40" t="s">
        <v>8</v>
      </c>
      <c r="I18" s="66" t="s">
        <v>124</v>
      </c>
      <c r="J18" s="67" t="s">
        <v>292</v>
      </c>
      <c r="K18" s="41" t="s">
        <v>8</v>
      </c>
      <c r="L18" s="19"/>
      <c r="M18" s="42" t="s">
        <v>281</v>
      </c>
      <c r="N18" s="43" t="s">
        <v>4</v>
      </c>
      <c r="O18" s="44" t="s">
        <v>4</v>
      </c>
      <c r="P18" s="42" t="s">
        <v>281</v>
      </c>
      <c r="Q18" s="43" t="s">
        <v>4</v>
      </c>
      <c r="R18" s="44" t="s">
        <v>4</v>
      </c>
      <c r="S18" s="45" t="s">
        <v>2</v>
      </c>
      <c r="T18" s="42" t="s">
        <v>281</v>
      </c>
      <c r="U18" s="46" t="s">
        <v>4</v>
      </c>
      <c r="V18" s="19"/>
      <c r="W18" s="47" t="s">
        <v>8</v>
      </c>
      <c r="X18" s="47" t="s">
        <v>0</v>
      </c>
      <c r="Y18" s="47" t="s">
        <v>0</v>
      </c>
      <c r="Z18" s="9"/>
      <c r="AA18" s="9"/>
      <c r="AB18" s="9"/>
    </row>
    <row r="19" spans="1:28" s="10" customFormat="1" ht="50" customHeight="1" thickBot="1">
      <c r="A19" s="62">
        <v>65133</v>
      </c>
      <c r="B19" s="62">
        <v>13</v>
      </c>
      <c r="C19" s="63" t="s">
        <v>116</v>
      </c>
      <c r="D19" s="63" t="s">
        <v>288</v>
      </c>
      <c r="E19" s="64" t="s">
        <v>164</v>
      </c>
      <c r="F19" s="63" t="s">
        <v>293</v>
      </c>
      <c r="G19" s="65" t="s">
        <v>165</v>
      </c>
      <c r="H19" s="40" t="s">
        <v>1</v>
      </c>
      <c r="I19" s="66" t="s">
        <v>53</v>
      </c>
      <c r="J19" s="67" t="s">
        <v>294</v>
      </c>
      <c r="K19" s="41" t="s">
        <v>1</v>
      </c>
      <c r="L19" s="19"/>
      <c r="M19" s="42" t="s">
        <v>57</v>
      </c>
      <c r="N19" s="43" t="s">
        <v>57</v>
      </c>
      <c r="O19" s="44" t="s">
        <v>2</v>
      </c>
      <c r="P19" s="42" t="s">
        <v>57</v>
      </c>
      <c r="Q19" s="43" t="s">
        <v>2</v>
      </c>
      <c r="R19" s="44" t="s">
        <v>2</v>
      </c>
      <c r="S19" s="45" t="s">
        <v>57</v>
      </c>
      <c r="T19" s="42" t="s">
        <v>2</v>
      </c>
      <c r="U19" s="46" t="s">
        <v>5</v>
      </c>
      <c r="V19" s="19"/>
      <c r="W19" s="47" t="s">
        <v>0</v>
      </c>
      <c r="X19" s="47" t="s">
        <v>1</v>
      </c>
      <c r="Y19" s="47" t="s">
        <v>1</v>
      </c>
      <c r="Z19" s="9"/>
      <c r="AA19" s="9"/>
      <c r="AB19" s="9"/>
    </row>
    <row r="20" spans="1:28" s="10" customFormat="1" ht="50" customHeight="1" thickBot="1">
      <c r="A20" s="62">
        <v>65139</v>
      </c>
      <c r="B20" s="62">
        <v>14</v>
      </c>
      <c r="C20" s="63" t="s">
        <v>116</v>
      </c>
      <c r="D20" s="63" t="s">
        <v>288</v>
      </c>
      <c r="E20" s="64" t="s">
        <v>119</v>
      </c>
      <c r="F20" s="63" t="s">
        <v>295</v>
      </c>
      <c r="G20" s="65" t="s">
        <v>120</v>
      </c>
      <c r="H20" s="40" t="s">
        <v>13</v>
      </c>
      <c r="I20" s="66" t="s">
        <v>121</v>
      </c>
      <c r="J20" s="67" t="s">
        <v>296</v>
      </c>
      <c r="K20" s="41" t="s">
        <v>12</v>
      </c>
      <c r="L20" s="19"/>
      <c r="M20" s="42" t="s">
        <v>4</v>
      </c>
      <c r="N20" s="43" t="s">
        <v>4</v>
      </c>
      <c r="O20" s="44" t="s">
        <v>4</v>
      </c>
      <c r="P20" s="42" t="s">
        <v>4</v>
      </c>
      <c r="Q20" s="43" t="s">
        <v>4</v>
      </c>
      <c r="R20" s="44" t="s">
        <v>4</v>
      </c>
      <c r="S20" s="45" t="s">
        <v>4</v>
      </c>
      <c r="T20" s="42" t="s">
        <v>57</v>
      </c>
      <c r="U20" s="46" t="s">
        <v>4</v>
      </c>
      <c r="V20" s="19"/>
      <c r="W20" s="47" t="s">
        <v>1</v>
      </c>
      <c r="X20" s="47" t="s">
        <v>1</v>
      </c>
      <c r="Y20" s="47" t="s">
        <v>0</v>
      </c>
      <c r="Z20" s="9"/>
      <c r="AA20" s="9"/>
      <c r="AB20" s="9"/>
    </row>
    <row r="21" spans="1:28" s="10" customFormat="1" ht="50" customHeight="1" thickBot="1">
      <c r="A21" s="62">
        <v>65141</v>
      </c>
      <c r="B21" s="62">
        <v>15</v>
      </c>
      <c r="C21" s="63" t="s">
        <v>116</v>
      </c>
      <c r="D21" s="63" t="s">
        <v>288</v>
      </c>
      <c r="E21" s="64" t="s">
        <v>203</v>
      </c>
      <c r="F21" s="63" t="s">
        <v>3</v>
      </c>
      <c r="G21" s="65" t="s">
        <v>204</v>
      </c>
      <c r="H21" s="40" t="s">
        <v>0</v>
      </c>
      <c r="I21" s="66"/>
      <c r="J21" s="67" t="s">
        <v>297</v>
      </c>
      <c r="K21" s="41" t="s">
        <v>0</v>
      </c>
      <c r="L21" s="19"/>
      <c r="M21" s="42" t="s">
        <v>2</v>
      </c>
      <c r="N21" s="43" t="s">
        <v>2</v>
      </c>
      <c r="O21" s="44" t="s">
        <v>2</v>
      </c>
      <c r="P21" s="42" t="s">
        <v>2</v>
      </c>
      <c r="Q21" s="43" t="s">
        <v>2</v>
      </c>
      <c r="R21" s="44" t="s">
        <v>2</v>
      </c>
      <c r="S21" s="45" t="s">
        <v>2</v>
      </c>
      <c r="T21" s="42" t="s">
        <v>2</v>
      </c>
      <c r="U21" s="46" t="s">
        <v>2</v>
      </c>
      <c r="V21" s="19"/>
      <c r="W21" s="47" t="s">
        <v>0</v>
      </c>
      <c r="X21" s="47" t="s">
        <v>0</v>
      </c>
      <c r="Y21" s="47" t="s">
        <v>0</v>
      </c>
      <c r="Z21" s="9"/>
      <c r="AA21" s="9"/>
      <c r="AB21" s="9"/>
    </row>
    <row r="22" spans="1:28" s="10" customFormat="1" ht="50" customHeight="1" thickBot="1">
      <c r="A22" s="62">
        <v>65145</v>
      </c>
      <c r="B22" s="62">
        <v>16</v>
      </c>
      <c r="C22" s="63" t="s">
        <v>116</v>
      </c>
      <c r="D22" s="63" t="s">
        <v>288</v>
      </c>
      <c r="E22" s="64" t="s">
        <v>137</v>
      </c>
      <c r="F22" s="63" t="s">
        <v>276</v>
      </c>
      <c r="G22" s="65" t="s">
        <v>138</v>
      </c>
      <c r="H22" s="40" t="s">
        <v>8</v>
      </c>
      <c r="I22" s="66" t="s">
        <v>124</v>
      </c>
      <c r="J22" s="67" t="s">
        <v>298</v>
      </c>
      <c r="K22" s="41" t="s">
        <v>8</v>
      </c>
      <c r="L22" s="19"/>
      <c r="M22" s="42" t="s">
        <v>2</v>
      </c>
      <c r="N22" s="43" t="s">
        <v>2</v>
      </c>
      <c r="O22" s="44" t="s">
        <v>2</v>
      </c>
      <c r="P22" s="42" t="s">
        <v>5</v>
      </c>
      <c r="Q22" s="43" t="s">
        <v>2</v>
      </c>
      <c r="R22" s="44" t="s">
        <v>2</v>
      </c>
      <c r="S22" s="45" t="s">
        <v>57</v>
      </c>
      <c r="T22" s="42" t="s">
        <v>2</v>
      </c>
      <c r="U22" s="46" t="s">
        <v>5</v>
      </c>
      <c r="V22" s="19"/>
      <c r="W22" s="47" t="s">
        <v>8</v>
      </c>
      <c r="X22" s="47" t="s">
        <v>0</v>
      </c>
      <c r="Y22" s="47" t="s">
        <v>0</v>
      </c>
      <c r="Z22" s="9"/>
      <c r="AA22" s="9"/>
      <c r="AB22" s="9"/>
    </row>
    <row r="23" spans="1:28" s="10" customFormat="1" ht="50" customHeight="1" thickBot="1">
      <c r="A23" s="62">
        <v>65131</v>
      </c>
      <c r="B23" s="62">
        <v>17</v>
      </c>
      <c r="C23" s="63" t="s">
        <v>116</v>
      </c>
      <c r="D23" s="63" t="s">
        <v>288</v>
      </c>
      <c r="E23" s="64" t="s">
        <v>166</v>
      </c>
      <c r="F23" s="63" t="s">
        <v>299</v>
      </c>
      <c r="G23" s="65" t="s">
        <v>167</v>
      </c>
      <c r="H23" s="40" t="s">
        <v>1</v>
      </c>
      <c r="I23" s="66" t="s">
        <v>53</v>
      </c>
      <c r="J23" s="67" t="s">
        <v>300</v>
      </c>
      <c r="K23" s="41" t="s">
        <v>1</v>
      </c>
      <c r="L23" s="19"/>
      <c r="M23" s="42" t="s">
        <v>2</v>
      </c>
      <c r="N23" s="43" t="s">
        <v>2</v>
      </c>
      <c r="O23" s="44" t="s">
        <v>2</v>
      </c>
      <c r="P23" s="42" t="s">
        <v>2</v>
      </c>
      <c r="Q23" s="43" t="s">
        <v>2</v>
      </c>
      <c r="R23" s="44" t="s">
        <v>2</v>
      </c>
      <c r="S23" s="45" t="s">
        <v>2</v>
      </c>
      <c r="T23" s="42" t="s">
        <v>2</v>
      </c>
      <c r="U23" s="46" t="s">
        <v>5</v>
      </c>
      <c r="V23" s="19"/>
      <c r="W23" s="47" t="s">
        <v>0</v>
      </c>
      <c r="X23" s="47" t="s">
        <v>0</v>
      </c>
      <c r="Y23" s="47" t="s">
        <v>0</v>
      </c>
      <c r="Z23" s="9"/>
      <c r="AA23" s="9"/>
      <c r="AB23" s="9"/>
    </row>
    <row r="24" spans="1:28" s="10" customFormat="1" ht="50" customHeight="1" thickBot="1">
      <c r="A24" s="62">
        <v>65155</v>
      </c>
      <c r="B24" s="62">
        <v>18</v>
      </c>
      <c r="C24" s="63" t="s">
        <v>116</v>
      </c>
      <c r="D24" s="63" t="s">
        <v>288</v>
      </c>
      <c r="E24" s="64" t="s">
        <v>205</v>
      </c>
      <c r="F24" s="63" t="s">
        <v>293</v>
      </c>
      <c r="G24" s="65" t="s">
        <v>206</v>
      </c>
      <c r="H24" s="40" t="s">
        <v>0</v>
      </c>
      <c r="I24" s="66"/>
      <c r="J24" s="67" t="s">
        <v>297</v>
      </c>
      <c r="K24" s="41" t="s">
        <v>0</v>
      </c>
      <c r="L24" s="19"/>
      <c r="M24" s="42" t="s">
        <v>2</v>
      </c>
      <c r="N24" s="43" t="s">
        <v>2</v>
      </c>
      <c r="O24" s="44" t="s">
        <v>2</v>
      </c>
      <c r="P24" s="42" t="s">
        <v>2</v>
      </c>
      <c r="Q24" s="43" t="s">
        <v>2</v>
      </c>
      <c r="R24" s="44" t="s">
        <v>2</v>
      </c>
      <c r="S24" s="45" t="s">
        <v>2</v>
      </c>
      <c r="T24" s="42" t="s">
        <v>2</v>
      </c>
      <c r="U24" s="46" t="s">
        <v>2</v>
      </c>
      <c r="V24" s="19"/>
      <c r="W24" s="47" t="s">
        <v>0</v>
      </c>
      <c r="X24" s="47" t="s">
        <v>0</v>
      </c>
      <c r="Y24" s="47" t="s">
        <v>0</v>
      </c>
      <c r="Z24" s="9"/>
      <c r="AA24" s="9"/>
      <c r="AB24" s="9"/>
    </row>
    <row r="25" spans="1:28" s="10" customFormat="1" ht="50" customHeight="1" thickBot="1">
      <c r="A25" s="62">
        <v>65161</v>
      </c>
      <c r="B25" s="62">
        <v>19</v>
      </c>
      <c r="C25" s="63" t="s">
        <v>116</v>
      </c>
      <c r="D25" s="63" t="s">
        <v>288</v>
      </c>
      <c r="E25" s="64" t="s">
        <v>207</v>
      </c>
      <c r="F25" s="63" t="s">
        <v>282</v>
      </c>
      <c r="G25" s="65" t="s">
        <v>208</v>
      </c>
      <c r="H25" s="40" t="s">
        <v>0</v>
      </c>
      <c r="I25" s="66"/>
      <c r="J25" s="67" t="s">
        <v>297</v>
      </c>
      <c r="K25" s="41" t="s">
        <v>0</v>
      </c>
      <c r="L25" s="19"/>
      <c r="M25" s="42" t="s">
        <v>2</v>
      </c>
      <c r="N25" s="43" t="s">
        <v>2</v>
      </c>
      <c r="O25" s="44" t="s">
        <v>2</v>
      </c>
      <c r="P25" s="42" t="s">
        <v>2</v>
      </c>
      <c r="Q25" s="43" t="s">
        <v>2</v>
      </c>
      <c r="R25" s="44" t="s">
        <v>2</v>
      </c>
      <c r="S25" s="45" t="s">
        <v>2</v>
      </c>
      <c r="T25" s="42" t="s">
        <v>2</v>
      </c>
      <c r="U25" s="46" t="s">
        <v>2</v>
      </c>
      <c r="V25" s="19"/>
      <c r="W25" s="47" t="s">
        <v>0</v>
      </c>
      <c r="X25" s="47" t="s">
        <v>0</v>
      </c>
      <c r="Y25" s="47" t="s">
        <v>0</v>
      </c>
      <c r="Z25" s="9"/>
      <c r="AA25" s="9"/>
      <c r="AB25" s="9"/>
    </row>
    <row r="26" spans="1:28" s="10" customFormat="1" ht="50" customHeight="1" thickBot="1">
      <c r="A26" s="62">
        <v>65165</v>
      </c>
      <c r="B26" s="62">
        <v>20</v>
      </c>
      <c r="C26" s="63" t="s">
        <v>116</v>
      </c>
      <c r="D26" s="63" t="s">
        <v>288</v>
      </c>
      <c r="E26" s="64" t="s">
        <v>209</v>
      </c>
      <c r="F26" s="63" t="s">
        <v>293</v>
      </c>
      <c r="G26" s="65" t="s">
        <v>210</v>
      </c>
      <c r="H26" s="40" t="s">
        <v>0</v>
      </c>
      <c r="I26" s="66"/>
      <c r="J26" s="67" t="s">
        <v>301</v>
      </c>
      <c r="K26" s="41" t="s">
        <v>0</v>
      </c>
      <c r="L26" s="19"/>
      <c r="M26" s="42" t="s">
        <v>2</v>
      </c>
      <c r="N26" s="43" t="s">
        <v>2</v>
      </c>
      <c r="O26" s="44" t="s">
        <v>2</v>
      </c>
      <c r="P26" s="42" t="s">
        <v>2</v>
      </c>
      <c r="Q26" s="43" t="s">
        <v>2</v>
      </c>
      <c r="R26" s="44" t="s">
        <v>2</v>
      </c>
      <c r="S26" s="45" t="s">
        <v>2</v>
      </c>
      <c r="T26" s="42" t="s">
        <v>2</v>
      </c>
      <c r="U26" s="46" t="s">
        <v>5</v>
      </c>
      <c r="V26" s="19"/>
      <c r="W26" s="47" t="s">
        <v>0</v>
      </c>
      <c r="X26" s="47" t="s">
        <v>0</v>
      </c>
      <c r="Y26" s="47" t="s">
        <v>0</v>
      </c>
      <c r="Z26" s="9"/>
      <c r="AA26" s="9"/>
      <c r="AB26" s="9"/>
    </row>
    <row r="27" spans="1:28" s="10" customFormat="1" ht="50" customHeight="1" thickBot="1">
      <c r="A27" s="62">
        <v>65109</v>
      </c>
      <c r="B27" s="62">
        <v>21</v>
      </c>
      <c r="C27" s="63" t="s">
        <v>116</v>
      </c>
      <c r="D27" s="63" t="s">
        <v>288</v>
      </c>
      <c r="E27" s="64" t="s">
        <v>211</v>
      </c>
      <c r="F27" s="63" t="s">
        <v>286</v>
      </c>
      <c r="G27" s="65" t="s">
        <v>212</v>
      </c>
      <c r="H27" s="68" t="s">
        <v>0</v>
      </c>
      <c r="I27" s="66"/>
      <c r="J27" s="67"/>
      <c r="K27" s="41" t="s">
        <v>0</v>
      </c>
      <c r="L27" s="19"/>
      <c r="M27" s="42" t="s">
        <v>2</v>
      </c>
      <c r="N27" s="43" t="s">
        <v>2</v>
      </c>
      <c r="O27" s="44" t="s">
        <v>2</v>
      </c>
      <c r="P27" s="42" t="s">
        <v>2</v>
      </c>
      <c r="Q27" s="43" t="s">
        <v>2</v>
      </c>
      <c r="R27" s="44" t="s">
        <v>2</v>
      </c>
      <c r="S27" s="45" t="s">
        <v>2</v>
      </c>
      <c r="T27" s="42" t="s">
        <v>2</v>
      </c>
      <c r="U27" s="46" t="s">
        <v>2</v>
      </c>
      <c r="V27" s="19"/>
      <c r="W27" s="47" t="s">
        <v>0</v>
      </c>
      <c r="X27" s="47" t="s">
        <v>0</v>
      </c>
      <c r="Y27" s="47" t="s">
        <v>0</v>
      </c>
      <c r="Z27" s="9"/>
      <c r="AA27" s="9"/>
      <c r="AB27" s="9"/>
    </row>
    <row r="28" spans="1:28" s="10" customFormat="1" ht="50" customHeight="1" thickBot="1">
      <c r="A28" s="62">
        <v>65115</v>
      </c>
      <c r="B28" s="62">
        <v>22</v>
      </c>
      <c r="C28" s="63" t="s">
        <v>116</v>
      </c>
      <c r="D28" s="63" t="s">
        <v>288</v>
      </c>
      <c r="E28" s="64" t="s">
        <v>168</v>
      </c>
      <c r="F28" s="63" t="s">
        <v>284</v>
      </c>
      <c r="G28" s="65" t="s">
        <v>169</v>
      </c>
      <c r="H28" s="40" t="s">
        <v>1</v>
      </c>
      <c r="I28" s="66" t="s">
        <v>170</v>
      </c>
      <c r="J28" s="67" t="s">
        <v>302</v>
      </c>
      <c r="K28" s="41" t="s">
        <v>1</v>
      </c>
      <c r="L28" s="19"/>
      <c r="M28" s="42" t="s">
        <v>2</v>
      </c>
      <c r="N28" s="43" t="s">
        <v>2</v>
      </c>
      <c r="O28" s="44" t="s">
        <v>2</v>
      </c>
      <c r="P28" s="42" t="s">
        <v>2</v>
      </c>
      <c r="Q28" s="43" t="s">
        <v>2</v>
      </c>
      <c r="R28" s="44" t="s">
        <v>2</v>
      </c>
      <c r="S28" s="45" t="s">
        <v>2</v>
      </c>
      <c r="T28" s="42" t="s">
        <v>2</v>
      </c>
      <c r="U28" s="46" t="s">
        <v>2</v>
      </c>
      <c r="V28" s="19"/>
      <c r="W28" s="47" t="s">
        <v>0</v>
      </c>
      <c r="X28" s="47" t="s">
        <v>0</v>
      </c>
      <c r="Y28" s="47" t="s">
        <v>0</v>
      </c>
      <c r="Z28" s="9"/>
      <c r="AA28" s="9"/>
      <c r="AB28" s="9"/>
    </row>
    <row r="29" spans="1:28" s="10" customFormat="1" ht="50" customHeight="1" thickBot="1">
      <c r="A29" s="62">
        <v>65101</v>
      </c>
      <c r="B29" s="62">
        <v>23</v>
      </c>
      <c r="C29" s="63" t="s">
        <v>116</v>
      </c>
      <c r="D29" s="63" t="s">
        <v>288</v>
      </c>
      <c r="E29" s="64" t="s">
        <v>213</v>
      </c>
      <c r="F29" s="63" t="s">
        <v>303</v>
      </c>
      <c r="G29" s="65" t="s">
        <v>214</v>
      </c>
      <c r="H29" s="40" t="s">
        <v>0</v>
      </c>
      <c r="I29" s="66"/>
      <c r="J29" s="67" t="s">
        <v>304</v>
      </c>
      <c r="K29" s="41" t="s">
        <v>0</v>
      </c>
      <c r="L29" s="19"/>
      <c r="M29" s="42" t="s">
        <v>56</v>
      </c>
      <c r="N29" s="43" t="s">
        <v>56</v>
      </c>
      <c r="O29" s="44" t="s">
        <v>56</v>
      </c>
      <c r="P29" s="42" t="s">
        <v>2</v>
      </c>
      <c r="Q29" s="43" t="s">
        <v>2</v>
      </c>
      <c r="R29" s="44" t="s">
        <v>2</v>
      </c>
      <c r="S29" s="45" t="s">
        <v>2</v>
      </c>
      <c r="T29" s="42" t="s">
        <v>2</v>
      </c>
      <c r="U29" s="46" t="s">
        <v>2</v>
      </c>
      <c r="V29" s="19"/>
      <c r="W29" s="47" t="s">
        <v>0</v>
      </c>
      <c r="X29" s="47" t="s">
        <v>0</v>
      </c>
      <c r="Y29" s="47" t="s">
        <v>0</v>
      </c>
      <c r="Z29" s="9"/>
      <c r="AA29" s="9"/>
      <c r="AB29" s="9"/>
    </row>
    <row r="30" spans="1:28" s="10" customFormat="1" ht="50" customHeight="1" thickBot="1">
      <c r="A30" s="62">
        <v>65456</v>
      </c>
      <c r="B30" s="62">
        <v>24</v>
      </c>
      <c r="C30" s="63" t="s">
        <v>116</v>
      </c>
      <c r="D30" s="63" t="s">
        <v>305</v>
      </c>
      <c r="E30" s="64" t="s">
        <v>215</v>
      </c>
      <c r="F30" s="63" t="s">
        <v>306</v>
      </c>
      <c r="G30" s="65" t="s">
        <v>216</v>
      </c>
      <c r="H30" s="40" t="s">
        <v>0</v>
      </c>
      <c r="I30" s="66"/>
      <c r="J30" s="67" t="s">
        <v>307</v>
      </c>
      <c r="K30" s="41" t="s">
        <v>0</v>
      </c>
      <c r="L30" s="19"/>
      <c r="M30" s="42" t="s">
        <v>2</v>
      </c>
      <c r="N30" s="43" t="s">
        <v>2</v>
      </c>
      <c r="O30" s="44" t="s">
        <v>2</v>
      </c>
      <c r="P30" s="42" t="s">
        <v>57</v>
      </c>
      <c r="Q30" s="43" t="s">
        <v>2</v>
      </c>
      <c r="R30" s="44" t="s">
        <v>2</v>
      </c>
      <c r="S30" s="45" t="s">
        <v>57</v>
      </c>
      <c r="T30" s="42" t="s">
        <v>2</v>
      </c>
      <c r="U30" s="46" t="s">
        <v>57</v>
      </c>
      <c r="V30" s="19"/>
      <c r="W30" s="47" t="s">
        <v>0</v>
      </c>
      <c r="X30" s="47" t="s">
        <v>0</v>
      </c>
      <c r="Y30" s="47" t="s">
        <v>0</v>
      </c>
      <c r="Z30" s="9"/>
      <c r="AA30" s="9"/>
      <c r="AB30" s="9"/>
    </row>
    <row r="31" spans="1:28" s="10" customFormat="1" ht="50" customHeight="1" thickBot="1">
      <c r="A31" s="62">
        <v>65440</v>
      </c>
      <c r="B31" s="62">
        <v>25</v>
      </c>
      <c r="C31" s="63" t="s">
        <v>116</v>
      </c>
      <c r="D31" s="63" t="s">
        <v>305</v>
      </c>
      <c r="E31" s="64" t="s">
        <v>217</v>
      </c>
      <c r="F31" s="63" t="s">
        <v>308</v>
      </c>
      <c r="G31" s="65" t="s">
        <v>218</v>
      </c>
      <c r="H31" s="40" t="s">
        <v>0</v>
      </c>
      <c r="I31" s="66"/>
      <c r="J31" s="67"/>
      <c r="K31" s="41" t="s">
        <v>0</v>
      </c>
      <c r="L31" s="19"/>
      <c r="M31" s="42" t="s">
        <v>2</v>
      </c>
      <c r="N31" s="43" t="s">
        <v>2</v>
      </c>
      <c r="O31" s="44" t="s">
        <v>2</v>
      </c>
      <c r="P31" s="42" t="s">
        <v>2</v>
      </c>
      <c r="Q31" s="43" t="s">
        <v>2</v>
      </c>
      <c r="R31" s="44" t="s">
        <v>2</v>
      </c>
      <c r="S31" s="45" t="s">
        <v>2</v>
      </c>
      <c r="T31" s="42" t="s">
        <v>2</v>
      </c>
      <c r="U31" s="46" t="s">
        <v>2</v>
      </c>
      <c r="V31" s="19"/>
      <c r="W31" s="47" t="s">
        <v>0</v>
      </c>
      <c r="X31" s="47" t="s">
        <v>0</v>
      </c>
      <c r="Y31" s="47" t="s">
        <v>0</v>
      </c>
      <c r="Z31" s="9"/>
      <c r="AA31" s="9"/>
      <c r="AB31" s="9"/>
    </row>
    <row r="32" spans="1:28" s="10" customFormat="1" ht="50" customHeight="1" thickBot="1">
      <c r="A32" s="62">
        <v>65446</v>
      </c>
      <c r="B32" s="62">
        <v>26</v>
      </c>
      <c r="C32" s="63" t="s">
        <v>116</v>
      </c>
      <c r="D32" s="63" t="s">
        <v>305</v>
      </c>
      <c r="E32" s="64" t="s">
        <v>219</v>
      </c>
      <c r="F32" s="63" t="s">
        <v>3</v>
      </c>
      <c r="G32" s="65" t="s">
        <v>220</v>
      </c>
      <c r="H32" s="40" t="s">
        <v>0</v>
      </c>
      <c r="I32" s="66"/>
      <c r="J32" s="67" t="s">
        <v>297</v>
      </c>
      <c r="K32" s="41" t="s">
        <v>0</v>
      </c>
      <c r="L32" s="19"/>
      <c r="M32" s="42" t="s">
        <v>2</v>
      </c>
      <c r="N32" s="43" t="s">
        <v>2</v>
      </c>
      <c r="O32" s="44" t="s">
        <v>2</v>
      </c>
      <c r="P32" s="42" t="s">
        <v>2</v>
      </c>
      <c r="Q32" s="43" t="s">
        <v>2</v>
      </c>
      <c r="R32" s="44" t="s">
        <v>2</v>
      </c>
      <c r="S32" s="45" t="s">
        <v>2</v>
      </c>
      <c r="T32" s="42" t="s">
        <v>2</v>
      </c>
      <c r="U32" s="46" t="s">
        <v>2</v>
      </c>
      <c r="V32" s="19"/>
      <c r="W32" s="47" t="s">
        <v>0</v>
      </c>
      <c r="X32" s="47" t="s">
        <v>0</v>
      </c>
      <c r="Y32" s="47" t="s">
        <v>0</v>
      </c>
      <c r="Z32" s="9"/>
      <c r="AA32" s="9"/>
      <c r="AB32" s="9"/>
    </row>
    <row r="33" spans="1:28" s="10" customFormat="1" ht="50" customHeight="1" thickBot="1">
      <c r="A33" s="62">
        <v>199909</v>
      </c>
      <c r="B33" s="62">
        <v>27</v>
      </c>
      <c r="C33" s="63" t="s">
        <v>116</v>
      </c>
      <c r="D33" s="63" t="s">
        <v>305</v>
      </c>
      <c r="E33" s="64" t="s">
        <v>171</v>
      </c>
      <c r="F33" s="63" t="s">
        <v>309</v>
      </c>
      <c r="G33" s="65" t="s">
        <v>172</v>
      </c>
      <c r="H33" s="40" t="s">
        <v>1</v>
      </c>
      <c r="I33" s="66" t="s">
        <v>53</v>
      </c>
      <c r="J33" s="67" t="s">
        <v>310</v>
      </c>
      <c r="K33" s="41" t="s">
        <v>1</v>
      </c>
      <c r="L33" s="19"/>
      <c r="M33" s="42" t="s">
        <v>2</v>
      </c>
      <c r="N33" s="43" t="s">
        <v>2</v>
      </c>
      <c r="O33" s="44" t="s">
        <v>2</v>
      </c>
      <c r="P33" s="42" t="s">
        <v>5</v>
      </c>
      <c r="Q33" s="43" t="s">
        <v>2</v>
      </c>
      <c r="R33" s="44" t="s">
        <v>2</v>
      </c>
      <c r="S33" s="45" t="s">
        <v>57</v>
      </c>
      <c r="T33" s="42" t="s">
        <v>2</v>
      </c>
      <c r="U33" s="46" t="s">
        <v>5</v>
      </c>
      <c r="V33" s="19"/>
      <c r="W33" s="47" t="s">
        <v>0</v>
      </c>
      <c r="X33" s="47" t="s">
        <v>0</v>
      </c>
      <c r="Y33" s="47" t="s">
        <v>0</v>
      </c>
      <c r="Z33" s="9"/>
      <c r="AA33" s="9"/>
      <c r="AB33" s="9"/>
    </row>
    <row r="34" spans="1:28" s="10" customFormat="1" ht="50" customHeight="1" thickBot="1">
      <c r="A34" s="62">
        <v>65425</v>
      </c>
      <c r="B34" s="62">
        <v>28</v>
      </c>
      <c r="C34" s="63" t="s">
        <v>116</v>
      </c>
      <c r="D34" s="63" t="s">
        <v>305</v>
      </c>
      <c r="E34" s="64" t="s">
        <v>125</v>
      </c>
      <c r="F34" s="63" t="s">
        <v>3</v>
      </c>
      <c r="G34" s="65" t="s">
        <v>126</v>
      </c>
      <c r="H34" s="40" t="s">
        <v>9</v>
      </c>
      <c r="I34" s="66" t="s">
        <v>127</v>
      </c>
      <c r="J34" s="67" t="s">
        <v>311</v>
      </c>
      <c r="K34" s="41" t="s">
        <v>9</v>
      </c>
      <c r="L34" s="19"/>
      <c r="M34" s="42" t="s">
        <v>4</v>
      </c>
      <c r="N34" s="43" t="s">
        <v>4</v>
      </c>
      <c r="O34" s="44" t="s">
        <v>4</v>
      </c>
      <c r="P34" s="42" t="s">
        <v>56</v>
      </c>
      <c r="Q34" s="43" t="s">
        <v>312</v>
      </c>
      <c r="R34" s="44" t="s">
        <v>4</v>
      </c>
      <c r="S34" s="45" t="s">
        <v>2</v>
      </c>
      <c r="T34" s="42" t="s">
        <v>4</v>
      </c>
      <c r="U34" s="46" t="s">
        <v>4</v>
      </c>
      <c r="V34" s="19"/>
      <c r="W34" s="47" t="s">
        <v>1</v>
      </c>
      <c r="X34" s="47" t="s">
        <v>0</v>
      </c>
      <c r="Y34" s="47" t="s">
        <v>0</v>
      </c>
      <c r="Z34" s="9"/>
      <c r="AA34" s="9"/>
      <c r="AB34" s="9"/>
    </row>
    <row r="35" spans="1:28" s="10" customFormat="1" ht="50" customHeight="1" thickBot="1">
      <c r="A35" s="62">
        <v>65451</v>
      </c>
      <c r="B35" s="62">
        <v>29</v>
      </c>
      <c r="C35" s="63" t="s">
        <v>116</v>
      </c>
      <c r="D35" s="63" t="s">
        <v>305</v>
      </c>
      <c r="E35" s="64" t="s">
        <v>221</v>
      </c>
      <c r="F35" s="63" t="s">
        <v>313</v>
      </c>
      <c r="G35" s="65" t="s">
        <v>222</v>
      </c>
      <c r="H35" s="40" t="s">
        <v>0</v>
      </c>
      <c r="I35" s="66"/>
      <c r="J35" s="67" t="s">
        <v>314</v>
      </c>
      <c r="K35" s="41" t="s">
        <v>0</v>
      </c>
      <c r="L35" s="19"/>
      <c r="M35" s="42" t="s">
        <v>2</v>
      </c>
      <c r="N35" s="43" t="s">
        <v>2</v>
      </c>
      <c r="O35" s="44" t="s">
        <v>2</v>
      </c>
      <c r="P35" s="42" t="s">
        <v>2</v>
      </c>
      <c r="Q35" s="43" t="s">
        <v>2</v>
      </c>
      <c r="R35" s="44" t="s">
        <v>2</v>
      </c>
      <c r="S35" s="45" t="s">
        <v>57</v>
      </c>
      <c r="T35" s="42" t="s">
        <v>2</v>
      </c>
      <c r="U35" s="46" t="s">
        <v>2</v>
      </c>
      <c r="V35" s="19"/>
      <c r="W35" s="47" t="s">
        <v>0</v>
      </c>
      <c r="X35" s="47" t="s">
        <v>0</v>
      </c>
      <c r="Y35" s="47" t="s">
        <v>0</v>
      </c>
      <c r="Z35" s="9"/>
      <c r="AA35" s="9"/>
      <c r="AB35" s="9"/>
    </row>
    <row r="36" spans="1:28" s="10" customFormat="1" ht="50" customHeight="1" thickBot="1">
      <c r="A36" s="62">
        <v>65432</v>
      </c>
      <c r="B36" s="62">
        <v>30</v>
      </c>
      <c r="C36" s="63" t="s">
        <v>116</v>
      </c>
      <c r="D36" s="63" t="s">
        <v>305</v>
      </c>
      <c r="E36" s="64" t="s">
        <v>139</v>
      </c>
      <c r="F36" s="63" t="s">
        <v>315</v>
      </c>
      <c r="G36" s="65" t="s">
        <v>140</v>
      </c>
      <c r="H36" s="40" t="s">
        <v>8</v>
      </c>
      <c r="I36" s="66" t="s">
        <v>141</v>
      </c>
      <c r="J36" s="67" t="s">
        <v>316</v>
      </c>
      <c r="K36" s="40" t="s">
        <v>8</v>
      </c>
      <c r="L36" s="19"/>
      <c r="M36" s="42" t="s">
        <v>4</v>
      </c>
      <c r="N36" s="43" t="s">
        <v>4</v>
      </c>
      <c r="O36" s="44" t="s">
        <v>4</v>
      </c>
      <c r="P36" s="42" t="s">
        <v>4</v>
      </c>
      <c r="Q36" s="43" t="s">
        <v>4</v>
      </c>
      <c r="R36" s="44" t="s">
        <v>4</v>
      </c>
      <c r="S36" s="45" t="s">
        <v>2</v>
      </c>
      <c r="T36" s="42" t="s">
        <v>4</v>
      </c>
      <c r="U36" s="46" t="s">
        <v>4</v>
      </c>
      <c r="V36" s="19"/>
      <c r="W36" s="47" t="s">
        <v>1</v>
      </c>
      <c r="X36" s="47" t="s">
        <v>0</v>
      </c>
      <c r="Y36" s="47" t="s">
        <v>0</v>
      </c>
      <c r="Z36" s="9"/>
      <c r="AA36" s="9"/>
      <c r="AB36" s="9"/>
    </row>
    <row r="37" spans="1:28" s="10" customFormat="1" ht="50" customHeight="1" thickBot="1">
      <c r="A37" s="62">
        <v>65473</v>
      </c>
      <c r="B37" s="62">
        <v>31</v>
      </c>
      <c r="C37" s="63" t="s">
        <v>116</v>
      </c>
      <c r="D37" s="63" t="s">
        <v>305</v>
      </c>
      <c r="E37" s="64" t="s">
        <v>223</v>
      </c>
      <c r="F37" s="63" t="s">
        <v>317</v>
      </c>
      <c r="G37" s="65" t="s">
        <v>224</v>
      </c>
      <c r="H37" s="40" t="s">
        <v>0</v>
      </c>
      <c r="I37" s="66"/>
      <c r="J37" s="67"/>
      <c r="K37" s="41" t="s">
        <v>0</v>
      </c>
      <c r="L37" s="19"/>
      <c r="M37" s="42" t="s">
        <v>2</v>
      </c>
      <c r="N37" s="43" t="s">
        <v>2</v>
      </c>
      <c r="O37" s="44" t="s">
        <v>2</v>
      </c>
      <c r="P37" s="42" t="s">
        <v>2</v>
      </c>
      <c r="Q37" s="43" t="s">
        <v>2</v>
      </c>
      <c r="R37" s="44" t="s">
        <v>2</v>
      </c>
      <c r="S37" s="45" t="s">
        <v>2</v>
      </c>
      <c r="T37" s="42" t="s">
        <v>2</v>
      </c>
      <c r="U37" s="46" t="s">
        <v>2</v>
      </c>
      <c r="V37" s="19"/>
      <c r="W37" s="47" t="s">
        <v>0</v>
      </c>
      <c r="X37" s="47" t="s">
        <v>0</v>
      </c>
      <c r="Y37" s="47" t="s">
        <v>0</v>
      </c>
      <c r="Z37" s="9"/>
      <c r="AA37" s="9"/>
      <c r="AB37" s="9"/>
    </row>
    <row r="38" spans="1:28" s="10" customFormat="1" ht="50" customHeight="1" thickBot="1">
      <c r="A38" s="62">
        <v>65477</v>
      </c>
      <c r="B38" s="62">
        <v>32</v>
      </c>
      <c r="C38" s="63" t="s">
        <v>116</v>
      </c>
      <c r="D38" s="63" t="s">
        <v>305</v>
      </c>
      <c r="E38" s="64" t="s">
        <v>225</v>
      </c>
      <c r="F38" s="63" t="s">
        <v>318</v>
      </c>
      <c r="G38" s="65" t="s">
        <v>226</v>
      </c>
      <c r="H38" s="40" t="s">
        <v>0</v>
      </c>
      <c r="I38" s="66"/>
      <c r="J38" s="67" t="s">
        <v>319</v>
      </c>
      <c r="K38" s="41" t="s">
        <v>0</v>
      </c>
      <c r="L38" s="19"/>
      <c r="M38" s="42" t="s">
        <v>2</v>
      </c>
      <c r="N38" s="43" t="s">
        <v>2</v>
      </c>
      <c r="O38" s="44" t="s">
        <v>2</v>
      </c>
      <c r="P38" s="42" t="s">
        <v>5</v>
      </c>
      <c r="Q38" s="43" t="s">
        <v>2</v>
      </c>
      <c r="R38" s="44" t="s">
        <v>2</v>
      </c>
      <c r="S38" s="45" t="s">
        <v>57</v>
      </c>
      <c r="T38" s="42" t="s">
        <v>2</v>
      </c>
      <c r="U38" s="46" t="s">
        <v>5</v>
      </c>
      <c r="V38" s="19"/>
      <c r="W38" s="47" t="s">
        <v>0</v>
      </c>
      <c r="X38" s="47" t="s">
        <v>0</v>
      </c>
      <c r="Y38" s="47" t="s">
        <v>0</v>
      </c>
      <c r="Z38" s="9"/>
      <c r="AA38" s="9"/>
      <c r="AB38" s="9"/>
    </row>
    <row r="39" spans="1:28" s="10" customFormat="1" ht="50" customHeight="1" thickBot="1">
      <c r="A39" s="62">
        <v>65412</v>
      </c>
      <c r="B39" s="62">
        <v>33</v>
      </c>
      <c r="C39" s="63" t="s">
        <v>116</v>
      </c>
      <c r="D39" s="63" t="s">
        <v>305</v>
      </c>
      <c r="E39" s="64" t="s">
        <v>173</v>
      </c>
      <c r="F39" s="63" t="s">
        <v>320</v>
      </c>
      <c r="G39" s="65" t="s">
        <v>174</v>
      </c>
      <c r="H39" s="40" t="s">
        <v>1</v>
      </c>
      <c r="I39" s="66" t="s">
        <v>163</v>
      </c>
      <c r="J39" s="67" t="s">
        <v>321</v>
      </c>
      <c r="K39" s="41" t="s">
        <v>1</v>
      </c>
      <c r="L39" s="19"/>
      <c r="M39" s="42" t="s">
        <v>5</v>
      </c>
      <c r="N39" s="43" t="s">
        <v>2</v>
      </c>
      <c r="O39" s="44" t="s">
        <v>2</v>
      </c>
      <c r="P39" s="42" t="s">
        <v>4</v>
      </c>
      <c r="Q39" s="43" t="s">
        <v>2</v>
      </c>
      <c r="R39" s="44" t="s">
        <v>4</v>
      </c>
      <c r="S39" s="45" t="s">
        <v>4</v>
      </c>
      <c r="T39" s="42" t="s">
        <v>4</v>
      </c>
      <c r="U39" s="46" t="s">
        <v>4</v>
      </c>
      <c r="V39" s="19"/>
      <c r="W39" s="47" t="s">
        <v>0</v>
      </c>
      <c r="X39" s="47" t="s">
        <v>0</v>
      </c>
      <c r="Y39" s="47" t="s">
        <v>0</v>
      </c>
      <c r="Z39" s="9"/>
      <c r="AA39" s="9"/>
      <c r="AB39" s="9"/>
    </row>
    <row r="40" spans="1:28" s="10" customFormat="1" ht="50" customHeight="1" thickBot="1">
      <c r="A40" s="62">
        <v>65415</v>
      </c>
      <c r="B40" s="62">
        <v>34</v>
      </c>
      <c r="C40" s="63" t="s">
        <v>116</v>
      </c>
      <c r="D40" s="63" t="s">
        <v>305</v>
      </c>
      <c r="E40" s="64" t="s">
        <v>227</v>
      </c>
      <c r="F40" s="63" t="s">
        <v>308</v>
      </c>
      <c r="G40" s="65" t="s">
        <v>228</v>
      </c>
      <c r="H40" s="40" t="s">
        <v>0</v>
      </c>
      <c r="I40" s="66"/>
      <c r="J40" s="67" t="s">
        <v>322</v>
      </c>
      <c r="K40" s="41" t="s">
        <v>0</v>
      </c>
      <c r="L40" s="19"/>
      <c r="M40" s="42" t="s">
        <v>2</v>
      </c>
      <c r="N40" s="43" t="s">
        <v>2</v>
      </c>
      <c r="O40" s="44" t="s">
        <v>2</v>
      </c>
      <c r="P40" s="42" t="s">
        <v>2</v>
      </c>
      <c r="Q40" s="43" t="s">
        <v>2</v>
      </c>
      <c r="R40" s="44" t="s">
        <v>2</v>
      </c>
      <c r="S40" s="45" t="s">
        <v>2</v>
      </c>
      <c r="T40" s="42" t="s">
        <v>2</v>
      </c>
      <c r="U40" s="46" t="s">
        <v>5</v>
      </c>
      <c r="V40" s="19"/>
      <c r="W40" s="47" t="s">
        <v>0</v>
      </c>
      <c r="X40" s="47" t="s">
        <v>0</v>
      </c>
      <c r="Y40" s="47" t="s">
        <v>0</v>
      </c>
      <c r="Z40" s="9"/>
      <c r="AA40" s="9"/>
      <c r="AB40" s="9"/>
    </row>
    <row r="41" spans="1:28" s="10" customFormat="1" ht="50" customHeight="1" thickBot="1">
      <c r="A41" s="62">
        <v>65467</v>
      </c>
      <c r="B41" s="62">
        <v>35</v>
      </c>
      <c r="C41" s="63" t="s">
        <v>116</v>
      </c>
      <c r="D41" s="63" t="s">
        <v>305</v>
      </c>
      <c r="E41" s="64" t="s">
        <v>269</v>
      </c>
      <c r="F41" s="63" t="s">
        <v>323</v>
      </c>
      <c r="G41" s="65" t="s">
        <v>270</v>
      </c>
      <c r="H41" s="40" t="s">
        <v>7</v>
      </c>
      <c r="I41" s="66"/>
      <c r="J41" s="67" t="s">
        <v>324</v>
      </c>
      <c r="K41" s="41" t="s">
        <v>6</v>
      </c>
      <c r="L41" s="19"/>
      <c r="M41" s="42" t="s">
        <v>5</v>
      </c>
      <c r="N41" s="43" t="s">
        <v>5</v>
      </c>
      <c r="O41" s="44" t="s">
        <v>281</v>
      </c>
      <c r="P41" s="42" t="s">
        <v>5</v>
      </c>
      <c r="Q41" s="43" t="s">
        <v>5</v>
      </c>
      <c r="R41" s="44" t="s">
        <v>281</v>
      </c>
      <c r="S41" s="45" t="s">
        <v>5</v>
      </c>
      <c r="T41" s="42" t="s">
        <v>281</v>
      </c>
      <c r="U41" s="46" t="s">
        <v>5</v>
      </c>
      <c r="V41" s="19"/>
      <c r="W41" s="47" t="s">
        <v>6</v>
      </c>
      <c r="X41" s="47" t="s">
        <v>0</v>
      </c>
      <c r="Y41" s="47" t="s">
        <v>0</v>
      </c>
      <c r="Z41" s="9"/>
      <c r="AA41" s="9"/>
      <c r="AB41" s="9"/>
    </row>
    <row r="42" spans="1:28" s="10" customFormat="1" ht="50" customHeight="1" thickBot="1">
      <c r="A42" s="62">
        <v>65234</v>
      </c>
      <c r="B42" s="62">
        <v>36</v>
      </c>
      <c r="C42" s="63" t="s">
        <v>116</v>
      </c>
      <c r="D42" s="63" t="s">
        <v>325</v>
      </c>
      <c r="E42" s="64" t="s">
        <v>142</v>
      </c>
      <c r="F42" s="63" t="s">
        <v>284</v>
      </c>
      <c r="G42" s="65" t="s">
        <v>143</v>
      </c>
      <c r="H42" s="40" t="s">
        <v>8</v>
      </c>
      <c r="I42" s="66" t="s">
        <v>75</v>
      </c>
      <c r="J42" s="67" t="s">
        <v>326</v>
      </c>
      <c r="K42" s="41" t="s">
        <v>8</v>
      </c>
      <c r="L42" s="19"/>
      <c r="M42" s="42" t="s">
        <v>4</v>
      </c>
      <c r="N42" s="43" t="s">
        <v>4</v>
      </c>
      <c r="O42" s="44" t="s">
        <v>4</v>
      </c>
      <c r="P42" s="42" t="s">
        <v>4</v>
      </c>
      <c r="Q42" s="43" t="s">
        <v>4</v>
      </c>
      <c r="R42" s="44" t="s">
        <v>4</v>
      </c>
      <c r="S42" s="45" t="s">
        <v>4</v>
      </c>
      <c r="T42" s="42" t="s">
        <v>2</v>
      </c>
      <c r="U42" s="46" t="s">
        <v>4</v>
      </c>
      <c r="V42" s="19"/>
      <c r="W42" s="47" t="s">
        <v>0</v>
      </c>
      <c r="X42" s="47" t="s">
        <v>0</v>
      </c>
      <c r="Y42" s="47" t="s">
        <v>0</v>
      </c>
      <c r="Z42" s="9"/>
      <c r="AA42" s="9"/>
      <c r="AB42" s="9"/>
    </row>
    <row r="43" spans="1:28" s="10" customFormat="1" ht="50" customHeight="1" thickBot="1">
      <c r="A43" s="62">
        <v>65227</v>
      </c>
      <c r="B43" s="62">
        <v>37</v>
      </c>
      <c r="C43" s="63" t="s">
        <v>116</v>
      </c>
      <c r="D43" s="63" t="s">
        <v>325</v>
      </c>
      <c r="E43" s="64" t="s">
        <v>229</v>
      </c>
      <c r="F43" s="63" t="s">
        <v>327</v>
      </c>
      <c r="G43" s="65" t="s">
        <v>230</v>
      </c>
      <c r="H43" s="40" t="s">
        <v>0</v>
      </c>
      <c r="I43" s="66"/>
      <c r="J43" s="67" t="s">
        <v>297</v>
      </c>
      <c r="K43" s="41" t="s">
        <v>0</v>
      </c>
      <c r="L43" s="19"/>
      <c r="M43" s="42" t="s">
        <v>2</v>
      </c>
      <c r="N43" s="43" t="s">
        <v>2</v>
      </c>
      <c r="O43" s="44" t="s">
        <v>2</v>
      </c>
      <c r="P43" s="42" t="s">
        <v>2</v>
      </c>
      <c r="Q43" s="43" t="s">
        <v>2</v>
      </c>
      <c r="R43" s="44" t="s">
        <v>2</v>
      </c>
      <c r="S43" s="45" t="s">
        <v>2</v>
      </c>
      <c r="T43" s="42" t="s">
        <v>2</v>
      </c>
      <c r="U43" s="46" t="s">
        <v>2</v>
      </c>
      <c r="V43" s="19"/>
      <c r="W43" s="47" t="s">
        <v>0</v>
      </c>
      <c r="X43" s="47" t="s">
        <v>0</v>
      </c>
      <c r="Y43" s="47" t="s">
        <v>0</v>
      </c>
      <c r="Z43" s="9"/>
      <c r="AA43" s="9"/>
      <c r="AB43" s="9"/>
    </row>
    <row r="44" spans="1:28" s="10" customFormat="1" ht="50" customHeight="1" thickBot="1">
      <c r="A44" s="62">
        <v>653291</v>
      </c>
      <c r="B44" s="62">
        <v>38</v>
      </c>
      <c r="C44" s="63" t="s">
        <v>116</v>
      </c>
      <c r="D44" s="63" t="s">
        <v>325</v>
      </c>
      <c r="E44" s="64" t="s">
        <v>175</v>
      </c>
      <c r="F44" s="63" t="s">
        <v>327</v>
      </c>
      <c r="G44" s="65" t="s">
        <v>176</v>
      </c>
      <c r="H44" s="40" t="s">
        <v>1</v>
      </c>
      <c r="I44" s="66" t="s">
        <v>163</v>
      </c>
      <c r="J44" s="67" t="s">
        <v>328</v>
      </c>
      <c r="K44" s="41" t="s">
        <v>1</v>
      </c>
      <c r="L44" s="19"/>
      <c r="M44" s="42" t="s">
        <v>2</v>
      </c>
      <c r="N44" s="43" t="s">
        <v>2</v>
      </c>
      <c r="O44" s="44" t="s">
        <v>2</v>
      </c>
      <c r="P44" s="42" t="s">
        <v>57</v>
      </c>
      <c r="Q44" s="43" t="s">
        <v>2</v>
      </c>
      <c r="R44" s="44" t="s">
        <v>4</v>
      </c>
      <c r="S44" s="45" t="s">
        <v>4</v>
      </c>
      <c r="T44" s="42" t="s">
        <v>57</v>
      </c>
      <c r="U44" s="46" t="s">
        <v>4</v>
      </c>
      <c r="V44" s="19"/>
      <c r="W44" s="47" t="s">
        <v>0</v>
      </c>
      <c r="X44" s="47" t="s">
        <v>1</v>
      </c>
      <c r="Y44" s="47" t="s">
        <v>0</v>
      </c>
      <c r="Z44" s="9"/>
      <c r="AA44" s="9"/>
      <c r="AB44" s="9"/>
    </row>
    <row r="45" spans="1:28" s="10" customFormat="1" ht="50" customHeight="1" thickBot="1">
      <c r="A45" s="62">
        <v>65225</v>
      </c>
      <c r="B45" s="62">
        <v>39</v>
      </c>
      <c r="C45" s="63" t="s">
        <v>116</v>
      </c>
      <c r="D45" s="63" t="s">
        <v>325</v>
      </c>
      <c r="E45" s="64" t="s">
        <v>231</v>
      </c>
      <c r="F45" s="63" t="s">
        <v>3</v>
      </c>
      <c r="G45" s="65" t="s">
        <v>232</v>
      </c>
      <c r="H45" s="40" t="s">
        <v>0</v>
      </c>
      <c r="I45" s="66"/>
      <c r="J45" s="67" t="s">
        <v>297</v>
      </c>
      <c r="K45" s="41" t="s">
        <v>0</v>
      </c>
      <c r="L45" s="19"/>
      <c r="M45" s="42" t="s">
        <v>2</v>
      </c>
      <c r="N45" s="43" t="s">
        <v>2</v>
      </c>
      <c r="O45" s="44" t="s">
        <v>2</v>
      </c>
      <c r="P45" s="42" t="s">
        <v>2</v>
      </c>
      <c r="Q45" s="43" t="s">
        <v>2</v>
      </c>
      <c r="R45" s="44" t="s">
        <v>2</v>
      </c>
      <c r="S45" s="45" t="s">
        <v>2</v>
      </c>
      <c r="T45" s="42" t="s">
        <v>2</v>
      </c>
      <c r="U45" s="46" t="s">
        <v>5</v>
      </c>
      <c r="V45" s="19"/>
      <c r="W45" s="47" t="s">
        <v>0</v>
      </c>
      <c r="X45" s="47" t="s">
        <v>0</v>
      </c>
      <c r="Y45" s="47" t="s">
        <v>0</v>
      </c>
      <c r="Z45" s="9"/>
      <c r="AA45" s="9"/>
      <c r="AB45" s="9"/>
    </row>
    <row r="46" spans="1:28" s="10" customFormat="1" ht="50" customHeight="1" thickBot="1">
      <c r="A46" s="62">
        <v>65249</v>
      </c>
      <c r="B46" s="62">
        <v>40</v>
      </c>
      <c r="C46" s="63" t="s">
        <v>116</v>
      </c>
      <c r="D46" s="63" t="s">
        <v>325</v>
      </c>
      <c r="E46" s="64" t="s">
        <v>233</v>
      </c>
      <c r="F46" s="63" t="s">
        <v>3</v>
      </c>
      <c r="G46" s="65" t="s">
        <v>234</v>
      </c>
      <c r="H46" s="40" t="s">
        <v>0</v>
      </c>
      <c r="I46" s="66"/>
      <c r="J46" s="67"/>
      <c r="K46" s="41" t="s">
        <v>0</v>
      </c>
      <c r="L46" s="19"/>
      <c r="M46" s="42" t="s">
        <v>2</v>
      </c>
      <c r="N46" s="43" t="s">
        <v>2</v>
      </c>
      <c r="O46" s="44" t="s">
        <v>2</v>
      </c>
      <c r="P46" s="42" t="s">
        <v>2</v>
      </c>
      <c r="Q46" s="43" t="s">
        <v>2</v>
      </c>
      <c r="R46" s="44" t="s">
        <v>2</v>
      </c>
      <c r="S46" s="45" t="s">
        <v>2</v>
      </c>
      <c r="T46" s="42" t="s">
        <v>2</v>
      </c>
      <c r="U46" s="46" t="s">
        <v>2</v>
      </c>
      <c r="V46" s="19"/>
      <c r="W46" s="47" t="s">
        <v>0</v>
      </c>
      <c r="X46" s="47" t="s">
        <v>0</v>
      </c>
      <c r="Y46" s="47" t="s">
        <v>0</v>
      </c>
      <c r="Z46" s="9"/>
      <c r="AA46" s="9"/>
      <c r="AB46" s="9"/>
    </row>
    <row r="47" spans="1:28" s="10" customFormat="1" ht="50" customHeight="1" thickBot="1">
      <c r="A47" s="62">
        <v>65243</v>
      </c>
      <c r="B47" s="62">
        <v>41</v>
      </c>
      <c r="C47" s="63" t="s">
        <v>116</v>
      </c>
      <c r="D47" s="63" t="s">
        <v>325</v>
      </c>
      <c r="E47" s="64" t="s">
        <v>177</v>
      </c>
      <c r="F47" s="63" t="s">
        <v>329</v>
      </c>
      <c r="G47" s="65" t="s">
        <v>178</v>
      </c>
      <c r="H47" s="40" t="s">
        <v>1</v>
      </c>
      <c r="I47" s="66" t="s">
        <v>163</v>
      </c>
      <c r="J47" s="67" t="s">
        <v>330</v>
      </c>
      <c r="K47" s="41" t="s">
        <v>1</v>
      </c>
      <c r="L47" s="19"/>
      <c r="M47" s="42" t="s">
        <v>5</v>
      </c>
      <c r="N47" s="43" t="s">
        <v>57</v>
      </c>
      <c r="O47" s="44" t="s">
        <v>5</v>
      </c>
      <c r="P47" s="42" t="s">
        <v>4</v>
      </c>
      <c r="Q47" s="43" t="s">
        <v>4</v>
      </c>
      <c r="R47" s="44" t="s">
        <v>2</v>
      </c>
      <c r="S47" s="45" t="s">
        <v>2</v>
      </c>
      <c r="T47" s="42" t="s">
        <v>2</v>
      </c>
      <c r="U47" s="46" t="s">
        <v>4</v>
      </c>
      <c r="V47" s="19"/>
      <c r="W47" s="47" t="s">
        <v>0</v>
      </c>
      <c r="X47" s="47" t="s">
        <v>0</v>
      </c>
      <c r="Y47" s="47" t="s">
        <v>0</v>
      </c>
      <c r="Z47" s="9"/>
      <c r="AA47" s="9"/>
      <c r="AB47" s="9"/>
    </row>
    <row r="48" spans="1:28" s="10" customFormat="1" ht="50" customHeight="1" thickBot="1">
      <c r="A48" s="62">
        <v>199685</v>
      </c>
      <c r="B48" s="62">
        <v>42</v>
      </c>
      <c r="C48" s="63" t="s">
        <v>116</v>
      </c>
      <c r="D48" s="63" t="s">
        <v>331</v>
      </c>
      <c r="E48" s="64" t="s">
        <v>179</v>
      </c>
      <c r="F48" s="63" t="s">
        <v>332</v>
      </c>
      <c r="G48" s="65" t="s">
        <v>180</v>
      </c>
      <c r="H48" s="40" t="s">
        <v>1</v>
      </c>
      <c r="I48" s="66" t="s">
        <v>53</v>
      </c>
      <c r="J48" s="67" t="s">
        <v>333</v>
      </c>
      <c r="K48" s="41" t="s">
        <v>1</v>
      </c>
      <c r="L48" s="19"/>
      <c r="M48" s="42" t="s">
        <v>57</v>
      </c>
      <c r="N48" s="43" t="s">
        <v>5</v>
      </c>
      <c r="O48" s="44" t="s">
        <v>2</v>
      </c>
      <c r="P48" s="42" t="s">
        <v>2</v>
      </c>
      <c r="Q48" s="43" t="s">
        <v>2</v>
      </c>
      <c r="R48" s="44" t="s">
        <v>2</v>
      </c>
      <c r="S48" s="45" t="s">
        <v>2</v>
      </c>
      <c r="T48" s="42" t="s">
        <v>57</v>
      </c>
      <c r="U48" s="46" t="s">
        <v>2</v>
      </c>
      <c r="V48" s="19"/>
      <c r="W48" s="47" t="s">
        <v>0</v>
      </c>
      <c r="X48" s="47" t="s">
        <v>1</v>
      </c>
      <c r="Y48" s="47" t="s">
        <v>1</v>
      </c>
      <c r="Z48" s="9"/>
      <c r="AA48" s="9"/>
      <c r="AB48" s="9"/>
    </row>
    <row r="49" spans="1:28" s="10" customFormat="1" ht="50" customHeight="1" thickBot="1">
      <c r="A49" s="62">
        <v>199694</v>
      </c>
      <c r="B49" s="62">
        <v>43</v>
      </c>
      <c r="C49" s="63" t="s">
        <v>116</v>
      </c>
      <c r="D49" s="63" t="s">
        <v>331</v>
      </c>
      <c r="E49" s="64" t="s">
        <v>235</v>
      </c>
      <c r="F49" s="63" t="s">
        <v>334</v>
      </c>
      <c r="G49" s="65" t="s">
        <v>236</v>
      </c>
      <c r="H49" s="40" t="s">
        <v>0</v>
      </c>
      <c r="I49" s="66"/>
      <c r="J49" s="67" t="s">
        <v>335</v>
      </c>
      <c r="K49" s="41" t="s">
        <v>0</v>
      </c>
      <c r="L49" s="19"/>
      <c r="M49" s="42" t="s">
        <v>2</v>
      </c>
      <c r="N49" s="43" t="s">
        <v>2</v>
      </c>
      <c r="O49" s="44" t="s">
        <v>2</v>
      </c>
      <c r="P49" s="42" t="s">
        <v>2</v>
      </c>
      <c r="Q49" s="43" t="s">
        <v>2</v>
      </c>
      <c r="R49" s="44" t="s">
        <v>2</v>
      </c>
      <c r="S49" s="45" t="s">
        <v>2</v>
      </c>
      <c r="T49" s="42" t="s">
        <v>2</v>
      </c>
      <c r="U49" s="46" t="s">
        <v>2</v>
      </c>
      <c r="V49" s="19"/>
      <c r="W49" s="47" t="s">
        <v>0</v>
      </c>
      <c r="X49" s="47" t="s">
        <v>0</v>
      </c>
      <c r="Y49" s="47" t="s">
        <v>0</v>
      </c>
      <c r="Z49" s="9"/>
      <c r="AA49" s="9"/>
      <c r="AB49" s="9"/>
    </row>
    <row r="50" spans="1:28" s="10" customFormat="1" ht="50" customHeight="1" thickBot="1">
      <c r="A50" s="62">
        <v>65376</v>
      </c>
      <c r="B50" s="62">
        <v>44</v>
      </c>
      <c r="C50" s="63" t="s">
        <v>116</v>
      </c>
      <c r="D50" s="63" t="s">
        <v>336</v>
      </c>
      <c r="E50" s="64" t="s">
        <v>237</v>
      </c>
      <c r="F50" s="63" t="s">
        <v>3</v>
      </c>
      <c r="G50" s="65" t="s">
        <v>238</v>
      </c>
      <c r="H50" s="40" t="s">
        <v>0</v>
      </c>
      <c r="I50" s="66"/>
      <c r="J50" s="67" t="s">
        <v>297</v>
      </c>
      <c r="K50" s="41" t="s">
        <v>0</v>
      </c>
      <c r="L50" s="19"/>
      <c r="M50" s="42" t="s">
        <v>2</v>
      </c>
      <c r="N50" s="43" t="s">
        <v>2</v>
      </c>
      <c r="O50" s="44" t="s">
        <v>2</v>
      </c>
      <c r="P50" s="42" t="s">
        <v>2</v>
      </c>
      <c r="Q50" s="43" t="s">
        <v>2</v>
      </c>
      <c r="R50" s="44" t="s">
        <v>2</v>
      </c>
      <c r="S50" s="45" t="s">
        <v>2</v>
      </c>
      <c r="T50" s="42" t="s">
        <v>2</v>
      </c>
      <c r="U50" s="46" t="s">
        <v>2</v>
      </c>
      <c r="V50" s="19"/>
      <c r="W50" s="47" t="s">
        <v>0</v>
      </c>
      <c r="X50" s="47" t="s">
        <v>0</v>
      </c>
      <c r="Y50" s="47" t="s">
        <v>0</v>
      </c>
      <c r="Z50" s="9"/>
      <c r="AA50" s="9"/>
      <c r="AB50" s="9"/>
    </row>
    <row r="51" spans="1:28" s="10" customFormat="1" ht="50" customHeight="1" thickBot="1">
      <c r="A51" s="62">
        <v>65387</v>
      </c>
      <c r="B51" s="62">
        <v>45</v>
      </c>
      <c r="C51" s="63" t="s">
        <v>116</v>
      </c>
      <c r="D51" s="63" t="s">
        <v>336</v>
      </c>
      <c r="E51" s="64" t="s">
        <v>239</v>
      </c>
      <c r="F51" s="63" t="s">
        <v>284</v>
      </c>
      <c r="G51" s="65" t="s">
        <v>240</v>
      </c>
      <c r="H51" s="40" t="s">
        <v>0</v>
      </c>
      <c r="I51" s="66"/>
      <c r="J51" s="67" t="s">
        <v>337</v>
      </c>
      <c r="K51" s="41" t="s">
        <v>0</v>
      </c>
      <c r="L51" s="19"/>
      <c r="M51" s="42" t="s">
        <v>2</v>
      </c>
      <c r="N51" s="43" t="s">
        <v>2</v>
      </c>
      <c r="O51" s="44" t="s">
        <v>2</v>
      </c>
      <c r="P51" s="42" t="s">
        <v>2</v>
      </c>
      <c r="Q51" s="43" t="s">
        <v>2</v>
      </c>
      <c r="R51" s="44" t="s">
        <v>2</v>
      </c>
      <c r="S51" s="45" t="s">
        <v>2</v>
      </c>
      <c r="T51" s="42" t="s">
        <v>2</v>
      </c>
      <c r="U51" s="46" t="s">
        <v>5</v>
      </c>
      <c r="V51" s="19"/>
      <c r="W51" s="47" t="s">
        <v>0</v>
      </c>
      <c r="X51" s="47" t="s">
        <v>0</v>
      </c>
      <c r="Y51" s="47" t="s">
        <v>0</v>
      </c>
      <c r="Z51" s="9"/>
      <c r="AA51" s="9"/>
      <c r="AB51" s="9"/>
    </row>
    <row r="52" spans="1:28" s="10" customFormat="1" ht="50" customHeight="1" thickBot="1">
      <c r="A52" s="62">
        <v>65381</v>
      </c>
      <c r="B52" s="62">
        <v>46</v>
      </c>
      <c r="C52" s="63" t="s">
        <v>116</v>
      </c>
      <c r="D52" s="63" t="s">
        <v>336</v>
      </c>
      <c r="E52" s="64" t="s">
        <v>241</v>
      </c>
      <c r="F52" s="63" t="s">
        <v>338</v>
      </c>
      <c r="G52" s="65" t="s">
        <v>242</v>
      </c>
      <c r="H52" s="40" t="s">
        <v>0</v>
      </c>
      <c r="I52" s="66"/>
      <c r="J52" s="67" t="s">
        <v>339</v>
      </c>
      <c r="K52" s="41" t="s">
        <v>0</v>
      </c>
      <c r="L52" s="19"/>
      <c r="M52" s="42" t="s">
        <v>2</v>
      </c>
      <c r="N52" s="43" t="s">
        <v>2</v>
      </c>
      <c r="O52" s="44" t="s">
        <v>2</v>
      </c>
      <c r="P52" s="42" t="s">
        <v>2</v>
      </c>
      <c r="Q52" s="43" t="s">
        <v>2</v>
      </c>
      <c r="R52" s="44" t="s">
        <v>2</v>
      </c>
      <c r="S52" s="45" t="s">
        <v>4</v>
      </c>
      <c r="T52" s="42" t="s">
        <v>281</v>
      </c>
      <c r="U52" s="46" t="s">
        <v>4</v>
      </c>
      <c r="V52" s="19"/>
      <c r="W52" s="47" t="s">
        <v>0</v>
      </c>
      <c r="X52" s="47" t="s">
        <v>1</v>
      </c>
      <c r="Y52" s="47" t="s">
        <v>0</v>
      </c>
      <c r="Z52" s="9"/>
      <c r="AA52" s="9"/>
      <c r="AB52" s="9"/>
    </row>
    <row r="53" spans="1:28" s="10" customFormat="1" ht="50" customHeight="1" thickBot="1">
      <c r="A53" s="62">
        <v>65391</v>
      </c>
      <c r="B53" s="62">
        <v>47</v>
      </c>
      <c r="C53" s="63" t="s">
        <v>116</v>
      </c>
      <c r="D53" s="63" t="s">
        <v>336</v>
      </c>
      <c r="E53" s="64" t="s">
        <v>128</v>
      </c>
      <c r="F53" s="63" t="s">
        <v>289</v>
      </c>
      <c r="G53" s="65" t="s">
        <v>129</v>
      </c>
      <c r="H53" s="40" t="s">
        <v>9</v>
      </c>
      <c r="I53" s="66" t="s">
        <v>54</v>
      </c>
      <c r="J53" s="67" t="s">
        <v>316</v>
      </c>
      <c r="K53" s="41" t="s">
        <v>9</v>
      </c>
      <c r="L53" s="19"/>
      <c r="M53" s="42" t="s">
        <v>4</v>
      </c>
      <c r="N53" s="43" t="s">
        <v>4</v>
      </c>
      <c r="O53" s="44" t="s">
        <v>4</v>
      </c>
      <c r="P53" s="42" t="s">
        <v>4</v>
      </c>
      <c r="Q53" s="43" t="s">
        <v>4</v>
      </c>
      <c r="R53" s="44" t="s">
        <v>4</v>
      </c>
      <c r="S53" s="45" t="s">
        <v>2</v>
      </c>
      <c r="T53" s="42" t="s">
        <v>4</v>
      </c>
      <c r="U53" s="46" t="s">
        <v>4</v>
      </c>
      <c r="V53" s="19"/>
      <c r="W53" s="47" t="s">
        <v>1</v>
      </c>
      <c r="X53" s="47" t="s">
        <v>0</v>
      </c>
      <c r="Y53" s="47" t="s">
        <v>0</v>
      </c>
      <c r="Z53" s="9"/>
      <c r="AA53" s="9"/>
      <c r="AB53" s="9"/>
    </row>
    <row r="54" spans="1:28" s="10" customFormat="1" ht="50" customHeight="1" thickBot="1">
      <c r="A54" s="62">
        <v>65397</v>
      </c>
      <c r="B54" s="62">
        <v>48</v>
      </c>
      <c r="C54" s="63" t="s">
        <v>116</v>
      </c>
      <c r="D54" s="63" t="s">
        <v>336</v>
      </c>
      <c r="E54" s="64" t="s">
        <v>144</v>
      </c>
      <c r="F54" s="63" t="s">
        <v>340</v>
      </c>
      <c r="G54" s="65" t="s">
        <v>145</v>
      </c>
      <c r="H54" s="40" t="s">
        <v>8</v>
      </c>
      <c r="I54" s="66" t="s">
        <v>146</v>
      </c>
      <c r="J54" s="67" t="s">
        <v>341</v>
      </c>
      <c r="K54" s="41" t="s">
        <v>8</v>
      </c>
      <c r="L54" s="19"/>
      <c r="M54" s="42" t="s">
        <v>4</v>
      </c>
      <c r="N54" s="43" t="s">
        <v>4</v>
      </c>
      <c r="O54" s="44" t="s">
        <v>4</v>
      </c>
      <c r="P54" s="42" t="s">
        <v>57</v>
      </c>
      <c r="Q54" s="43" t="s">
        <v>4</v>
      </c>
      <c r="R54" s="44" t="s">
        <v>4</v>
      </c>
      <c r="S54" s="45" t="s">
        <v>2</v>
      </c>
      <c r="T54" s="42" t="s">
        <v>4</v>
      </c>
      <c r="U54" s="46" t="s">
        <v>4</v>
      </c>
      <c r="V54" s="19"/>
      <c r="W54" s="47" t="s">
        <v>1</v>
      </c>
      <c r="X54" s="47" t="s">
        <v>0</v>
      </c>
      <c r="Y54" s="47" t="s">
        <v>0</v>
      </c>
      <c r="Z54" s="9"/>
      <c r="AA54" s="9"/>
      <c r="AB54" s="9"/>
    </row>
    <row r="55" spans="1:28" s="10" customFormat="1" ht="50" customHeight="1" thickBot="1">
      <c r="A55" s="62">
        <v>65395</v>
      </c>
      <c r="B55" s="62">
        <v>49</v>
      </c>
      <c r="C55" s="63" t="s">
        <v>116</v>
      </c>
      <c r="D55" s="63" t="s">
        <v>336</v>
      </c>
      <c r="E55" s="64" t="s">
        <v>181</v>
      </c>
      <c r="F55" s="63" t="s">
        <v>276</v>
      </c>
      <c r="G55" s="65" t="s">
        <v>182</v>
      </c>
      <c r="H55" s="40" t="s">
        <v>1</v>
      </c>
      <c r="I55" s="66" t="s">
        <v>183</v>
      </c>
      <c r="J55" s="67" t="s">
        <v>342</v>
      </c>
      <c r="K55" s="41" t="s">
        <v>1</v>
      </c>
      <c r="L55" s="19"/>
      <c r="M55" s="42" t="s">
        <v>56</v>
      </c>
      <c r="N55" s="43" t="s">
        <v>56</v>
      </c>
      <c r="O55" s="44" t="s">
        <v>56</v>
      </c>
      <c r="P55" s="42" t="s">
        <v>57</v>
      </c>
      <c r="Q55" s="43" t="s">
        <v>57</v>
      </c>
      <c r="R55" s="44" t="s">
        <v>57</v>
      </c>
      <c r="S55" s="45" t="s">
        <v>2</v>
      </c>
      <c r="T55" s="42" t="s">
        <v>2</v>
      </c>
      <c r="U55" s="46" t="s">
        <v>5</v>
      </c>
      <c r="V55" s="19"/>
      <c r="W55" s="47" t="s">
        <v>0</v>
      </c>
      <c r="X55" s="47" t="s">
        <v>0</v>
      </c>
      <c r="Y55" s="47" t="s">
        <v>0</v>
      </c>
      <c r="Z55" s="9"/>
      <c r="AA55" s="9"/>
      <c r="AB55" s="9"/>
    </row>
    <row r="56" spans="1:28" s="10" customFormat="1" ht="50" customHeight="1" thickBot="1">
      <c r="A56" s="62">
        <v>65393</v>
      </c>
      <c r="B56" s="62">
        <v>50</v>
      </c>
      <c r="C56" s="63" t="s">
        <v>116</v>
      </c>
      <c r="D56" s="63" t="s">
        <v>336</v>
      </c>
      <c r="E56" s="64" t="s">
        <v>243</v>
      </c>
      <c r="F56" s="63" t="s">
        <v>276</v>
      </c>
      <c r="G56" s="65" t="s">
        <v>244</v>
      </c>
      <c r="H56" s="40" t="s">
        <v>0</v>
      </c>
      <c r="I56" s="66"/>
      <c r="J56" s="67" t="s">
        <v>297</v>
      </c>
      <c r="K56" s="41" t="s">
        <v>0</v>
      </c>
      <c r="L56" s="19"/>
      <c r="M56" s="42" t="s">
        <v>2</v>
      </c>
      <c r="N56" s="43" t="s">
        <v>2</v>
      </c>
      <c r="O56" s="44" t="s">
        <v>2</v>
      </c>
      <c r="P56" s="42" t="s">
        <v>2</v>
      </c>
      <c r="Q56" s="43" t="s">
        <v>2</v>
      </c>
      <c r="R56" s="44" t="s">
        <v>2</v>
      </c>
      <c r="S56" s="45" t="s">
        <v>2</v>
      </c>
      <c r="T56" s="42" t="s">
        <v>2</v>
      </c>
      <c r="U56" s="46" t="s">
        <v>2</v>
      </c>
      <c r="V56" s="19"/>
      <c r="W56" s="47" t="s">
        <v>0</v>
      </c>
      <c r="X56" s="47" t="s">
        <v>0</v>
      </c>
      <c r="Y56" s="47" t="s">
        <v>0</v>
      </c>
      <c r="Z56" s="9"/>
      <c r="AA56" s="9"/>
      <c r="AB56" s="9"/>
    </row>
    <row r="57" spans="1:28" s="10" customFormat="1" ht="50" customHeight="1" thickBot="1">
      <c r="A57" s="62">
        <v>65300</v>
      </c>
      <c r="B57" s="62">
        <v>51</v>
      </c>
      <c r="C57" s="63" t="s">
        <v>116</v>
      </c>
      <c r="D57" s="63" t="s">
        <v>343</v>
      </c>
      <c r="E57" s="64" t="s">
        <v>245</v>
      </c>
      <c r="F57" s="63" t="s">
        <v>344</v>
      </c>
      <c r="G57" s="65" t="s">
        <v>246</v>
      </c>
      <c r="H57" s="40" t="s">
        <v>0</v>
      </c>
      <c r="I57" s="66"/>
      <c r="J57" s="67"/>
      <c r="K57" s="41" t="s">
        <v>0</v>
      </c>
      <c r="L57" s="19"/>
      <c r="M57" s="42" t="s">
        <v>2</v>
      </c>
      <c r="N57" s="43" t="s">
        <v>2</v>
      </c>
      <c r="O57" s="44" t="s">
        <v>2</v>
      </c>
      <c r="P57" s="42" t="s">
        <v>2</v>
      </c>
      <c r="Q57" s="43" t="s">
        <v>2</v>
      </c>
      <c r="R57" s="44" t="s">
        <v>2</v>
      </c>
      <c r="S57" s="45" t="s">
        <v>2</v>
      </c>
      <c r="T57" s="42" t="s">
        <v>2</v>
      </c>
      <c r="U57" s="46" t="s">
        <v>5</v>
      </c>
      <c r="V57" s="19"/>
      <c r="W57" s="47" t="s">
        <v>0</v>
      </c>
      <c r="X57" s="47" t="s">
        <v>0</v>
      </c>
      <c r="Y57" s="47" t="s">
        <v>0</v>
      </c>
      <c r="Z57" s="9"/>
      <c r="AA57" s="9"/>
      <c r="AB57" s="9"/>
    </row>
    <row r="58" spans="1:28" s="10" customFormat="1" ht="50" customHeight="1" thickBot="1">
      <c r="A58" s="62">
        <v>65366</v>
      </c>
      <c r="B58" s="62">
        <v>52</v>
      </c>
      <c r="C58" s="63" t="s">
        <v>116</v>
      </c>
      <c r="D58" s="63" t="s">
        <v>343</v>
      </c>
      <c r="E58" s="64" t="s">
        <v>147</v>
      </c>
      <c r="F58" s="63" t="s">
        <v>323</v>
      </c>
      <c r="G58" s="65" t="s">
        <v>148</v>
      </c>
      <c r="H58" s="40" t="s">
        <v>8</v>
      </c>
      <c r="I58" s="66" t="s">
        <v>75</v>
      </c>
      <c r="J58" s="67" t="s">
        <v>345</v>
      </c>
      <c r="K58" s="41" t="s">
        <v>8</v>
      </c>
      <c r="L58" s="19"/>
      <c r="M58" s="42" t="s">
        <v>4</v>
      </c>
      <c r="N58" s="43" t="s">
        <v>4</v>
      </c>
      <c r="O58" s="44" t="s">
        <v>4</v>
      </c>
      <c r="P58" s="42" t="s">
        <v>4</v>
      </c>
      <c r="Q58" s="43" t="s">
        <v>4</v>
      </c>
      <c r="R58" s="44" t="s">
        <v>57</v>
      </c>
      <c r="S58" s="45" t="s">
        <v>281</v>
      </c>
      <c r="T58" s="42" t="s">
        <v>5</v>
      </c>
      <c r="U58" s="46" t="s">
        <v>4</v>
      </c>
      <c r="V58" s="19"/>
      <c r="W58" s="47" t="s">
        <v>1</v>
      </c>
      <c r="X58" s="47" t="s">
        <v>0</v>
      </c>
      <c r="Y58" s="47" t="s">
        <v>0</v>
      </c>
      <c r="Z58" s="9"/>
      <c r="AA58" s="9"/>
      <c r="AB58" s="9"/>
    </row>
    <row r="59" spans="1:28" s="10" customFormat="1" ht="50" customHeight="1" thickBot="1">
      <c r="A59" s="62">
        <v>65361</v>
      </c>
      <c r="B59" s="62">
        <v>53</v>
      </c>
      <c r="C59" s="63" t="s">
        <v>116</v>
      </c>
      <c r="D59" s="63" t="s">
        <v>343</v>
      </c>
      <c r="E59" s="64" t="s">
        <v>184</v>
      </c>
      <c r="F59" s="63" t="s">
        <v>293</v>
      </c>
      <c r="G59" s="65" t="s">
        <v>185</v>
      </c>
      <c r="H59" s="68" t="s">
        <v>1</v>
      </c>
      <c r="I59" s="66" t="s">
        <v>53</v>
      </c>
      <c r="J59" s="67" t="s">
        <v>346</v>
      </c>
      <c r="K59" s="41" t="s">
        <v>1</v>
      </c>
      <c r="L59" s="19"/>
      <c r="M59" s="42" t="s">
        <v>2</v>
      </c>
      <c r="N59" s="43" t="s">
        <v>2</v>
      </c>
      <c r="O59" s="44" t="s">
        <v>2</v>
      </c>
      <c r="P59" s="42" t="s">
        <v>5</v>
      </c>
      <c r="Q59" s="43" t="s">
        <v>2</v>
      </c>
      <c r="R59" s="44" t="s">
        <v>2</v>
      </c>
      <c r="S59" s="45" t="s">
        <v>57</v>
      </c>
      <c r="T59" s="42" t="s">
        <v>2</v>
      </c>
      <c r="U59" s="46" t="s">
        <v>5</v>
      </c>
      <c r="V59" s="19"/>
      <c r="W59" s="47" t="s">
        <v>0</v>
      </c>
      <c r="X59" s="47" t="s">
        <v>0</v>
      </c>
      <c r="Y59" s="47" t="s">
        <v>0</v>
      </c>
      <c r="Z59" s="9"/>
      <c r="AA59" s="9"/>
      <c r="AB59" s="9"/>
    </row>
    <row r="60" spans="1:28" s="10" customFormat="1" ht="50" customHeight="1" thickBot="1">
      <c r="A60" s="62">
        <v>65352</v>
      </c>
      <c r="B60" s="62">
        <v>54</v>
      </c>
      <c r="C60" s="63" t="s">
        <v>116</v>
      </c>
      <c r="D60" s="63" t="s">
        <v>343</v>
      </c>
      <c r="E60" s="64" t="s">
        <v>149</v>
      </c>
      <c r="F60" s="63" t="s">
        <v>276</v>
      </c>
      <c r="G60" s="65" t="s">
        <v>150</v>
      </c>
      <c r="H60" s="40" t="s">
        <v>8</v>
      </c>
      <c r="I60" s="66" t="s">
        <v>151</v>
      </c>
      <c r="J60" s="67" t="s">
        <v>347</v>
      </c>
      <c r="K60" s="41" t="s">
        <v>8</v>
      </c>
      <c r="L60" s="19"/>
      <c r="M60" s="42" t="s">
        <v>4</v>
      </c>
      <c r="N60" s="43" t="s">
        <v>281</v>
      </c>
      <c r="O60" s="44" t="s">
        <v>4</v>
      </c>
      <c r="P60" s="42" t="s">
        <v>57</v>
      </c>
      <c r="Q60" s="43" t="s">
        <v>281</v>
      </c>
      <c r="R60" s="44" t="s">
        <v>4</v>
      </c>
      <c r="S60" s="45" t="s">
        <v>2</v>
      </c>
      <c r="T60" s="42" t="s">
        <v>57</v>
      </c>
      <c r="U60" s="46" t="s">
        <v>4</v>
      </c>
      <c r="V60" s="19"/>
      <c r="W60" s="47" t="s">
        <v>1</v>
      </c>
      <c r="X60" s="47" t="s">
        <v>0</v>
      </c>
      <c r="Y60" s="47" t="s">
        <v>0</v>
      </c>
      <c r="Z60" s="9"/>
      <c r="AA60" s="9"/>
      <c r="AB60" s="9"/>
    </row>
    <row r="61" spans="1:28" s="10" customFormat="1" ht="50" customHeight="1" thickBot="1">
      <c r="A61" s="62">
        <v>65356</v>
      </c>
      <c r="B61" s="62">
        <v>55</v>
      </c>
      <c r="C61" s="63" t="s">
        <v>116</v>
      </c>
      <c r="D61" s="63" t="s">
        <v>343</v>
      </c>
      <c r="E61" s="64" t="s">
        <v>130</v>
      </c>
      <c r="F61" s="63" t="s">
        <v>284</v>
      </c>
      <c r="G61" s="65" t="s">
        <v>131</v>
      </c>
      <c r="H61" s="40" t="s">
        <v>9</v>
      </c>
      <c r="I61" s="66" t="s">
        <v>132</v>
      </c>
      <c r="J61" s="67" t="s">
        <v>348</v>
      </c>
      <c r="K61" s="41" t="s">
        <v>9</v>
      </c>
      <c r="L61" s="19"/>
      <c r="M61" s="42" t="s">
        <v>281</v>
      </c>
      <c r="N61" s="43" t="s">
        <v>281</v>
      </c>
      <c r="O61" s="44" t="s">
        <v>281</v>
      </c>
      <c r="P61" s="42" t="s">
        <v>281</v>
      </c>
      <c r="Q61" s="43" t="s">
        <v>281</v>
      </c>
      <c r="R61" s="44" t="s">
        <v>281</v>
      </c>
      <c r="S61" s="45" t="s">
        <v>56</v>
      </c>
      <c r="T61" s="42" t="s">
        <v>2</v>
      </c>
      <c r="U61" s="46" t="s">
        <v>5</v>
      </c>
      <c r="V61" s="19"/>
      <c r="W61" s="47" t="s">
        <v>1</v>
      </c>
      <c r="X61" s="47" t="s">
        <v>0</v>
      </c>
      <c r="Y61" s="47" t="s">
        <v>0</v>
      </c>
      <c r="Z61" s="9"/>
      <c r="AA61" s="9"/>
      <c r="AB61" s="9"/>
    </row>
    <row r="62" spans="1:28" s="10" customFormat="1" ht="50" customHeight="1" thickBot="1">
      <c r="A62" s="62">
        <v>65358</v>
      </c>
      <c r="B62" s="62">
        <v>56</v>
      </c>
      <c r="C62" s="63" t="s">
        <v>116</v>
      </c>
      <c r="D62" s="63" t="s">
        <v>343</v>
      </c>
      <c r="E62" s="64" t="s">
        <v>117</v>
      </c>
      <c r="F62" s="63" t="s">
        <v>3</v>
      </c>
      <c r="G62" s="65" t="s">
        <v>118</v>
      </c>
      <c r="H62" s="40" t="s">
        <v>11</v>
      </c>
      <c r="I62" s="66"/>
      <c r="J62" s="67" t="s">
        <v>349</v>
      </c>
      <c r="K62" s="41" t="s">
        <v>11</v>
      </c>
      <c r="L62" s="19"/>
      <c r="M62" s="42" t="s">
        <v>4</v>
      </c>
      <c r="N62" s="43" t="s">
        <v>4</v>
      </c>
      <c r="O62" s="44" t="s">
        <v>281</v>
      </c>
      <c r="P62" s="42" t="s">
        <v>4</v>
      </c>
      <c r="Q62" s="43" t="s">
        <v>4</v>
      </c>
      <c r="R62" s="44" t="s">
        <v>4</v>
      </c>
      <c r="S62" s="45" t="s">
        <v>312</v>
      </c>
      <c r="T62" s="42" t="s">
        <v>281</v>
      </c>
      <c r="U62" s="46" t="s">
        <v>4</v>
      </c>
      <c r="V62" s="19"/>
      <c r="W62" s="47" t="s">
        <v>11</v>
      </c>
      <c r="X62" s="47" t="s">
        <v>0</v>
      </c>
      <c r="Y62" s="47" t="s">
        <v>0</v>
      </c>
      <c r="Z62" s="9"/>
      <c r="AA62" s="9"/>
      <c r="AB62" s="9"/>
    </row>
    <row r="63" spans="1:28" s="10" customFormat="1" ht="50" customHeight="1" thickBot="1">
      <c r="A63" s="62">
        <v>65262</v>
      </c>
      <c r="B63" s="62">
        <v>57</v>
      </c>
      <c r="C63" s="63" t="s">
        <v>116</v>
      </c>
      <c r="D63" s="63" t="s">
        <v>343</v>
      </c>
      <c r="E63" s="64" t="s">
        <v>247</v>
      </c>
      <c r="F63" s="63" t="s">
        <v>10</v>
      </c>
      <c r="G63" s="65" t="s">
        <v>248</v>
      </c>
      <c r="H63" s="40" t="s">
        <v>0</v>
      </c>
      <c r="I63" s="66"/>
      <c r="J63" s="67"/>
      <c r="K63" s="41" t="s">
        <v>0</v>
      </c>
      <c r="L63" s="19"/>
      <c r="M63" s="42" t="s">
        <v>2</v>
      </c>
      <c r="N63" s="43" t="s">
        <v>2</v>
      </c>
      <c r="O63" s="44" t="s">
        <v>2</v>
      </c>
      <c r="P63" s="42" t="s">
        <v>2</v>
      </c>
      <c r="Q63" s="43" t="s">
        <v>2</v>
      </c>
      <c r="R63" s="44" t="s">
        <v>2</v>
      </c>
      <c r="S63" s="45" t="s">
        <v>2</v>
      </c>
      <c r="T63" s="42" t="s">
        <v>2</v>
      </c>
      <c r="U63" s="46" t="s">
        <v>2</v>
      </c>
      <c r="V63" s="19"/>
      <c r="W63" s="47" t="s">
        <v>0</v>
      </c>
      <c r="X63" s="47" t="s">
        <v>0</v>
      </c>
      <c r="Y63" s="47" t="s">
        <v>0</v>
      </c>
      <c r="Z63" s="9"/>
      <c r="AA63" s="9"/>
      <c r="AB63" s="9"/>
    </row>
    <row r="64" spans="1:28" s="10" customFormat="1" ht="50" customHeight="1" thickBot="1">
      <c r="A64" s="62">
        <v>65265</v>
      </c>
      <c r="B64" s="62">
        <v>58</v>
      </c>
      <c r="C64" s="63" t="s">
        <v>116</v>
      </c>
      <c r="D64" s="63" t="s">
        <v>343</v>
      </c>
      <c r="E64" s="64" t="s">
        <v>249</v>
      </c>
      <c r="F64" s="63" t="s">
        <v>350</v>
      </c>
      <c r="G64" s="65" t="s">
        <v>250</v>
      </c>
      <c r="H64" s="40" t="s">
        <v>0</v>
      </c>
      <c r="I64" s="66"/>
      <c r="J64" s="67"/>
      <c r="K64" s="41" t="s">
        <v>0</v>
      </c>
      <c r="L64" s="19"/>
      <c r="M64" s="42" t="s">
        <v>2</v>
      </c>
      <c r="N64" s="43" t="s">
        <v>2</v>
      </c>
      <c r="O64" s="44" t="s">
        <v>2</v>
      </c>
      <c r="P64" s="42" t="s">
        <v>2</v>
      </c>
      <c r="Q64" s="43" t="s">
        <v>2</v>
      </c>
      <c r="R64" s="44" t="s">
        <v>2</v>
      </c>
      <c r="S64" s="45" t="s">
        <v>2</v>
      </c>
      <c r="T64" s="42" t="s">
        <v>2</v>
      </c>
      <c r="U64" s="46" t="s">
        <v>2</v>
      </c>
      <c r="V64" s="19"/>
      <c r="W64" s="47" t="s">
        <v>0</v>
      </c>
      <c r="X64" s="47" t="s">
        <v>0</v>
      </c>
      <c r="Y64" s="47" t="s">
        <v>0</v>
      </c>
      <c r="Z64" s="9"/>
      <c r="AA64" s="9"/>
      <c r="AB64" s="9"/>
    </row>
    <row r="65" spans="1:28" s="10" customFormat="1" ht="50" customHeight="1" thickBot="1">
      <c r="A65" s="62">
        <v>65271</v>
      </c>
      <c r="B65" s="62">
        <v>59</v>
      </c>
      <c r="C65" s="63" t="s">
        <v>116</v>
      </c>
      <c r="D65" s="63" t="s">
        <v>343</v>
      </c>
      <c r="E65" s="64" t="s">
        <v>251</v>
      </c>
      <c r="F65" s="63" t="s">
        <v>10</v>
      </c>
      <c r="G65" s="65" t="s">
        <v>351</v>
      </c>
      <c r="H65" s="40" t="s">
        <v>0</v>
      </c>
      <c r="I65" s="66"/>
      <c r="J65" s="67" t="s">
        <v>297</v>
      </c>
      <c r="K65" s="41" t="s">
        <v>0</v>
      </c>
      <c r="L65" s="19"/>
      <c r="M65" s="42" t="s">
        <v>2</v>
      </c>
      <c r="N65" s="43" t="s">
        <v>2</v>
      </c>
      <c r="O65" s="44" t="s">
        <v>2</v>
      </c>
      <c r="P65" s="42" t="s">
        <v>2</v>
      </c>
      <c r="Q65" s="43" t="s">
        <v>2</v>
      </c>
      <c r="R65" s="44" t="s">
        <v>2</v>
      </c>
      <c r="S65" s="45" t="s">
        <v>2</v>
      </c>
      <c r="T65" s="42" t="s">
        <v>2</v>
      </c>
      <c r="U65" s="46" t="s">
        <v>2</v>
      </c>
      <c r="V65" s="19"/>
      <c r="W65" s="47" t="s">
        <v>0</v>
      </c>
      <c r="X65" s="47" t="s">
        <v>0</v>
      </c>
      <c r="Y65" s="47" t="s">
        <v>0</v>
      </c>
      <c r="Z65" s="9"/>
      <c r="AA65" s="9"/>
      <c r="AB65" s="9"/>
    </row>
    <row r="66" spans="1:28" s="10" customFormat="1" ht="50" customHeight="1" thickBot="1">
      <c r="A66" s="62">
        <v>65282</v>
      </c>
      <c r="B66" s="62">
        <v>60</v>
      </c>
      <c r="C66" s="63" t="s">
        <v>116</v>
      </c>
      <c r="D66" s="63" t="s">
        <v>343</v>
      </c>
      <c r="E66" s="64" t="s">
        <v>253</v>
      </c>
      <c r="F66" s="63" t="s">
        <v>352</v>
      </c>
      <c r="G66" s="65" t="s">
        <v>254</v>
      </c>
      <c r="H66" s="40" t="s">
        <v>0</v>
      </c>
      <c r="I66" s="66"/>
      <c r="J66" s="67" t="s">
        <v>353</v>
      </c>
      <c r="K66" s="41" t="s">
        <v>0</v>
      </c>
      <c r="L66" s="19"/>
      <c r="M66" s="42" t="s">
        <v>2</v>
      </c>
      <c r="N66" s="43" t="s">
        <v>2</v>
      </c>
      <c r="O66" s="44" t="s">
        <v>2</v>
      </c>
      <c r="P66" s="42" t="s">
        <v>5</v>
      </c>
      <c r="Q66" s="43" t="s">
        <v>2</v>
      </c>
      <c r="R66" s="44" t="s">
        <v>2</v>
      </c>
      <c r="S66" s="45" t="s">
        <v>2</v>
      </c>
      <c r="T66" s="42" t="s">
        <v>2</v>
      </c>
      <c r="U66" s="46" t="s">
        <v>5</v>
      </c>
      <c r="V66" s="19"/>
      <c r="W66" s="47" t="s">
        <v>0</v>
      </c>
      <c r="X66" s="47" t="s">
        <v>0</v>
      </c>
      <c r="Y66" s="47" t="s">
        <v>0</v>
      </c>
      <c r="Z66" s="9"/>
      <c r="AA66" s="9"/>
      <c r="AB66" s="9"/>
    </row>
    <row r="67" spans="1:28" s="10" customFormat="1" ht="50" customHeight="1" thickBot="1">
      <c r="A67" s="62">
        <v>65290</v>
      </c>
      <c r="B67" s="62">
        <v>61</v>
      </c>
      <c r="C67" s="63" t="s">
        <v>116</v>
      </c>
      <c r="D67" s="63" t="s">
        <v>343</v>
      </c>
      <c r="E67" s="64" t="s">
        <v>255</v>
      </c>
      <c r="F67" s="63" t="s">
        <v>354</v>
      </c>
      <c r="G67" s="65" t="s">
        <v>256</v>
      </c>
      <c r="H67" s="40" t="s">
        <v>0</v>
      </c>
      <c r="I67" s="66"/>
      <c r="J67" s="67" t="s">
        <v>355</v>
      </c>
      <c r="K67" s="41" t="s">
        <v>0</v>
      </c>
      <c r="L67" s="19"/>
      <c r="M67" s="42" t="s">
        <v>2</v>
      </c>
      <c r="N67" s="43" t="s">
        <v>2</v>
      </c>
      <c r="O67" s="44" t="s">
        <v>2</v>
      </c>
      <c r="P67" s="42" t="s">
        <v>2</v>
      </c>
      <c r="Q67" s="43" t="s">
        <v>2</v>
      </c>
      <c r="R67" s="44" t="s">
        <v>2</v>
      </c>
      <c r="S67" s="45" t="s">
        <v>2</v>
      </c>
      <c r="T67" s="42" t="s">
        <v>2</v>
      </c>
      <c r="U67" s="46" t="s">
        <v>2</v>
      </c>
      <c r="V67" s="19"/>
      <c r="W67" s="47" t="s">
        <v>0</v>
      </c>
      <c r="X67" s="47" t="s">
        <v>0</v>
      </c>
      <c r="Y67" s="47" t="s">
        <v>0</v>
      </c>
      <c r="Z67" s="9"/>
      <c r="AA67" s="9"/>
      <c r="AB67" s="9"/>
    </row>
    <row r="68" spans="1:28" s="10" customFormat="1" ht="50" customHeight="1" thickBot="1">
      <c r="A68" s="62">
        <v>65278</v>
      </c>
      <c r="B68" s="62">
        <v>62</v>
      </c>
      <c r="C68" s="63" t="s">
        <v>116</v>
      </c>
      <c r="D68" s="63" t="s">
        <v>343</v>
      </c>
      <c r="E68" s="64" t="s">
        <v>257</v>
      </c>
      <c r="F68" s="63" t="s">
        <v>3</v>
      </c>
      <c r="G68" s="65" t="s">
        <v>258</v>
      </c>
      <c r="H68" s="40" t="s">
        <v>0</v>
      </c>
      <c r="I68" s="66"/>
      <c r="J68" s="67"/>
      <c r="K68" s="41" t="s">
        <v>0</v>
      </c>
      <c r="L68" s="19"/>
      <c r="M68" s="42" t="s">
        <v>2</v>
      </c>
      <c r="N68" s="43" t="s">
        <v>2</v>
      </c>
      <c r="O68" s="44" t="s">
        <v>2</v>
      </c>
      <c r="P68" s="42" t="s">
        <v>2</v>
      </c>
      <c r="Q68" s="43" t="s">
        <v>2</v>
      </c>
      <c r="R68" s="44" t="s">
        <v>2</v>
      </c>
      <c r="S68" s="45" t="s">
        <v>2</v>
      </c>
      <c r="T68" s="42" t="s">
        <v>2</v>
      </c>
      <c r="U68" s="46" t="s">
        <v>2</v>
      </c>
      <c r="V68" s="19"/>
      <c r="W68" s="47" t="s">
        <v>0</v>
      </c>
      <c r="X68" s="47" t="s">
        <v>0</v>
      </c>
      <c r="Y68" s="47" t="s">
        <v>0</v>
      </c>
      <c r="Z68" s="9"/>
      <c r="AA68" s="9"/>
      <c r="AB68" s="9"/>
    </row>
    <row r="69" spans="1:28" s="10" customFormat="1" ht="50" customHeight="1" thickBot="1">
      <c r="A69" s="62">
        <v>65284</v>
      </c>
      <c r="B69" s="62">
        <v>63</v>
      </c>
      <c r="C69" s="63" t="s">
        <v>116</v>
      </c>
      <c r="D69" s="63" t="s">
        <v>343</v>
      </c>
      <c r="E69" s="64" t="s">
        <v>259</v>
      </c>
      <c r="F69" s="63" t="s">
        <v>277</v>
      </c>
      <c r="G69" s="65" t="s">
        <v>260</v>
      </c>
      <c r="H69" s="40" t="s">
        <v>0</v>
      </c>
      <c r="I69" s="66"/>
      <c r="J69" s="67" t="s">
        <v>355</v>
      </c>
      <c r="K69" s="41" t="s">
        <v>0</v>
      </c>
      <c r="L69" s="19"/>
      <c r="M69" s="42" t="s">
        <v>57</v>
      </c>
      <c r="N69" s="43" t="s">
        <v>57</v>
      </c>
      <c r="O69" s="44" t="s">
        <v>2</v>
      </c>
      <c r="P69" s="42" t="s">
        <v>2</v>
      </c>
      <c r="Q69" s="43" t="s">
        <v>2</v>
      </c>
      <c r="R69" s="44" t="s">
        <v>2</v>
      </c>
      <c r="S69" s="45" t="s">
        <v>2</v>
      </c>
      <c r="T69" s="42" t="s">
        <v>2</v>
      </c>
      <c r="U69" s="46" t="s">
        <v>2</v>
      </c>
      <c r="V69" s="19"/>
      <c r="W69" s="47" t="s">
        <v>0</v>
      </c>
      <c r="X69" s="47" t="s">
        <v>0</v>
      </c>
      <c r="Y69" s="47" t="s">
        <v>0</v>
      </c>
      <c r="Z69" s="9"/>
      <c r="AA69" s="9"/>
      <c r="AB69" s="9"/>
    </row>
    <row r="70" spans="1:28" s="10" customFormat="1" ht="50" customHeight="1" thickBot="1">
      <c r="A70" s="62">
        <v>65312</v>
      </c>
      <c r="B70" s="62">
        <v>64</v>
      </c>
      <c r="C70" s="63" t="s">
        <v>116</v>
      </c>
      <c r="D70" s="63" t="s">
        <v>343</v>
      </c>
      <c r="E70" s="64" t="s">
        <v>152</v>
      </c>
      <c r="F70" s="63" t="s">
        <v>303</v>
      </c>
      <c r="G70" s="65" t="s">
        <v>153</v>
      </c>
      <c r="H70" s="40" t="s">
        <v>8</v>
      </c>
      <c r="I70" s="66" t="s">
        <v>124</v>
      </c>
      <c r="J70" s="67" t="s">
        <v>356</v>
      </c>
      <c r="K70" s="41" t="s">
        <v>8</v>
      </c>
      <c r="L70" s="19"/>
      <c r="M70" s="42" t="s">
        <v>281</v>
      </c>
      <c r="N70" s="43" t="s">
        <v>281</v>
      </c>
      <c r="O70" s="44" t="s">
        <v>281</v>
      </c>
      <c r="P70" s="42" t="s">
        <v>56</v>
      </c>
      <c r="Q70" s="43" t="s">
        <v>281</v>
      </c>
      <c r="R70" s="44" t="s">
        <v>281</v>
      </c>
      <c r="S70" s="45" t="s">
        <v>2</v>
      </c>
      <c r="T70" s="42" t="s">
        <v>57</v>
      </c>
      <c r="U70" s="46" t="s">
        <v>5</v>
      </c>
      <c r="V70" s="19"/>
      <c r="W70" s="47" t="s">
        <v>8</v>
      </c>
      <c r="X70" s="47" t="s">
        <v>0</v>
      </c>
      <c r="Y70" s="47" t="s">
        <v>0</v>
      </c>
      <c r="Z70" s="9"/>
      <c r="AA70" s="9"/>
      <c r="AB70" s="9"/>
    </row>
    <row r="71" spans="1:28" s="10" customFormat="1" ht="50" customHeight="1" thickBot="1">
      <c r="A71" s="62">
        <v>65318</v>
      </c>
      <c r="B71" s="62">
        <v>65</v>
      </c>
      <c r="C71" s="63" t="s">
        <v>116</v>
      </c>
      <c r="D71" s="63" t="s">
        <v>343</v>
      </c>
      <c r="E71" s="64" t="s">
        <v>154</v>
      </c>
      <c r="F71" s="63" t="s">
        <v>357</v>
      </c>
      <c r="G71" s="65" t="s">
        <v>155</v>
      </c>
      <c r="H71" s="40" t="s">
        <v>8</v>
      </c>
      <c r="I71" s="66" t="s">
        <v>74</v>
      </c>
      <c r="J71" s="67" t="s">
        <v>358</v>
      </c>
      <c r="K71" s="41" t="s">
        <v>8</v>
      </c>
      <c r="L71" s="19"/>
      <c r="M71" s="42" t="s">
        <v>4</v>
      </c>
      <c r="N71" s="43" t="s">
        <v>4</v>
      </c>
      <c r="O71" s="44" t="s">
        <v>4</v>
      </c>
      <c r="P71" s="42" t="s">
        <v>281</v>
      </c>
      <c r="Q71" s="43" t="s">
        <v>4</v>
      </c>
      <c r="R71" s="44" t="s">
        <v>4</v>
      </c>
      <c r="S71" s="45" t="s">
        <v>281</v>
      </c>
      <c r="T71" s="42" t="s">
        <v>2</v>
      </c>
      <c r="U71" s="46" t="s">
        <v>4</v>
      </c>
      <c r="V71" s="19"/>
      <c r="W71" s="47" t="s">
        <v>9</v>
      </c>
      <c r="X71" s="47" t="s">
        <v>8</v>
      </c>
      <c r="Y71" s="47" t="s">
        <v>0</v>
      </c>
      <c r="Z71" s="9"/>
      <c r="AA71" s="9"/>
      <c r="AB71" s="9"/>
    </row>
    <row r="72" spans="1:28" s="10" customFormat="1" ht="50" customHeight="1" thickBot="1">
      <c r="A72" s="62">
        <v>65327</v>
      </c>
      <c r="B72" s="62">
        <v>66</v>
      </c>
      <c r="C72" s="63" t="s">
        <v>116</v>
      </c>
      <c r="D72" s="63" t="s">
        <v>343</v>
      </c>
      <c r="E72" s="64" t="s">
        <v>271</v>
      </c>
      <c r="F72" s="63" t="s">
        <v>3</v>
      </c>
      <c r="G72" s="65" t="s">
        <v>272</v>
      </c>
      <c r="H72" s="40" t="s">
        <v>7</v>
      </c>
      <c r="I72" s="66"/>
      <c r="J72" s="67" t="s">
        <v>359</v>
      </c>
      <c r="K72" s="41" t="s">
        <v>6</v>
      </c>
      <c r="L72" s="19"/>
      <c r="M72" s="42" t="s">
        <v>281</v>
      </c>
      <c r="N72" s="43" t="s">
        <v>281</v>
      </c>
      <c r="O72" s="44" t="s">
        <v>281</v>
      </c>
      <c r="P72" s="42" t="s">
        <v>281</v>
      </c>
      <c r="Q72" s="43" t="s">
        <v>281</v>
      </c>
      <c r="R72" s="44" t="s">
        <v>281</v>
      </c>
      <c r="S72" s="45" t="s">
        <v>281</v>
      </c>
      <c r="T72" s="42" t="s">
        <v>281</v>
      </c>
      <c r="U72" s="46" t="s">
        <v>5</v>
      </c>
      <c r="V72" s="19"/>
      <c r="W72" s="47" t="s">
        <v>1</v>
      </c>
      <c r="X72" s="47" t="s">
        <v>0</v>
      </c>
      <c r="Y72" s="47" t="s">
        <v>0</v>
      </c>
      <c r="Z72" s="9"/>
      <c r="AA72" s="9"/>
      <c r="AB72" s="9"/>
    </row>
    <row r="73" spans="1:28" s="10" customFormat="1" ht="50" customHeight="1" thickBot="1">
      <c r="A73" s="62">
        <v>65335</v>
      </c>
      <c r="B73" s="62">
        <v>67</v>
      </c>
      <c r="C73" s="63" t="s">
        <v>116</v>
      </c>
      <c r="D73" s="63" t="s">
        <v>343</v>
      </c>
      <c r="E73" s="64" t="s">
        <v>261</v>
      </c>
      <c r="F73" s="63" t="s">
        <v>289</v>
      </c>
      <c r="G73" s="65" t="s">
        <v>262</v>
      </c>
      <c r="H73" s="40" t="s">
        <v>0</v>
      </c>
      <c r="I73" s="66"/>
      <c r="J73" s="67" t="s">
        <v>360</v>
      </c>
      <c r="K73" s="41" t="s">
        <v>0</v>
      </c>
      <c r="L73" s="19"/>
      <c r="M73" s="42" t="s">
        <v>2</v>
      </c>
      <c r="N73" s="43" t="s">
        <v>2</v>
      </c>
      <c r="O73" s="44" t="s">
        <v>2</v>
      </c>
      <c r="P73" s="42" t="s">
        <v>2</v>
      </c>
      <c r="Q73" s="43" t="s">
        <v>2</v>
      </c>
      <c r="R73" s="44" t="s">
        <v>2</v>
      </c>
      <c r="S73" s="45" t="s">
        <v>2</v>
      </c>
      <c r="T73" s="42" t="s">
        <v>2</v>
      </c>
      <c r="U73" s="46" t="s">
        <v>5</v>
      </c>
      <c r="V73" s="19"/>
      <c r="W73" s="47" t="s">
        <v>0</v>
      </c>
      <c r="X73" s="47" t="s">
        <v>0</v>
      </c>
      <c r="Y73" s="47" t="s">
        <v>0</v>
      </c>
      <c r="Z73" s="9"/>
      <c r="AA73" s="9"/>
      <c r="AB73" s="9"/>
    </row>
    <row r="74" spans="1:28" s="10" customFormat="1" ht="50" customHeight="1" thickBot="1">
      <c r="A74" s="62">
        <v>65339</v>
      </c>
      <c r="B74" s="62">
        <v>68</v>
      </c>
      <c r="C74" s="63" t="s">
        <v>116</v>
      </c>
      <c r="D74" s="63" t="s">
        <v>343</v>
      </c>
      <c r="E74" s="64" t="s">
        <v>263</v>
      </c>
      <c r="F74" s="63" t="s">
        <v>357</v>
      </c>
      <c r="G74" s="65" t="s">
        <v>264</v>
      </c>
      <c r="H74" s="40" t="s">
        <v>0</v>
      </c>
      <c r="I74" s="66"/>
      <c r="J74" s="67" t="s">
        <v>360</v>
      </c>
      <c r="K74" s="41" t="s">
        <v>0</v>
      </c>
      <c r="L74" s="19"/>
      <c r="M74" s="42" t="s">
        <v>2</v>
      </c>
      <c r="N74" s="43" t="s">
        <v>2</v>
      </c>
      <c r="O74" s="44" t="s">
        <v>2</v>
      </c>
      <c r="P74" s="42" t="s">
        <v>281</v>
      </c>
      <c r="Q74" s="43" t="s">
        <v>2</v>
      </c>
      <c r="R74" s="44" t="s">
        <v>2</v>
      </c>
      <c r="S74" s="45" t="s">
        <v>2</v>
      </c>
      <c r="T74" s="42" t="s">
        <v>2</v>
      </c>
      <c r="U74" s="46" t="s">
        <v>5</v>
      </c>
      <c r="V74" s="19"/>
      <c r="W74" s="47" t="s">
        <v>0</v>
      </c>
      <c r="X74" s="47" t="s">
        <v>0</v>
      </c>
      <c r="Y74" s="47" t="s">
        <v>0</v>
      </c>
      <c r="Z74" s="9"/>
      <c r="AA74" s="9"/>
      <c r="AB74" s="9"/>
    </row>
    <row r="75" spans="1:28" s="10" customFormat="1" ht="50" customHeight="1" thickBot="1">
      <c r="A75" s="62">
        <v>65308</v>
      </c>
      <c r="B75" s="62">
        <v>69</v>
      </c>
      <c r="C75" s="63" t="s">
        <v>116</v>
      </c>
      <c r="D75" s="63" t="s">
        <v>343</v>
      </c>
      <c r="E75" s="64" t="s">
        <v>186</v>
      </c>
      <c r="F75" s="63" t="s">
        <v>361</v>
      </c>
      <c r="G75" s="65" t="s">
        <v>187</v>
      </c>
      <c r="H75" s="40" t="s">
        <v>1</v>
      </c>
      <c r="I75" s="66" t="s">
        <v>163</v>
      </c>
      <c r="J75" s="67" t="s">
        <v>362</v>
      </c>
      <c r="K75" s="41" t="s">
        <v>1</v>
      </c>
      <c r="L75" s="19"/>
      <c r="M75" s="42" t="s">
        <v>4</v>
      </c>
      <c r="N75" s="43" t="s">
        <v>4</v>
      </c>
      <c r="O75" s="44" t="s">
        <v>4</v>
      </c>
      <c r="P75" s="42" t="s">
        <v>4</v>
      </c>
      <c r="Q75" s="43" t="s">
        <v>281</v>
      </c>
      <c r="R75" s="44" t="s">
        <v>281</v>
      </c>
      <c r="S75" s="45" t="s">
        <v>57</v>
      </c>
      <c r="T75" s="42" t="s">
        <v>2</v>
      </c>
      <c r="U75" s="46" t="s">
        <v>4</v>
      </c>
      <c r="V75" s="19"/>
      <c r="W75" s="47" t="s">
        <v>1</v>
      </c>
      <c r="X75" s="47" t="s">
        <v>0</v>
      </c>
      <c r="Y75" s="47" t="s">
        <v>0</v>
      </c>
      <c r="Z75" s="9"/>
      <c r="AA75" s="9"/>
      <c r="AB75" s="9"/>
    </row>
    <row r="76" spans="1:28" s="10" customFormat="1" ht="50" customHeight="1" thickBot="1">
      <c r="A76" s="62">
        <v>65322</v>
      </c>
      <c r="B76" s="62">
        <v>70</v>
      </c>
      <c r="C76" s="63" t="s">
        <v>116</v>
      </c>
      <c r="D76" s="63" t="s">
        <v>343</v>
      </c>
      <c r="E76" s="64" t="s">
        <v>265</v>
      </c>
      <c r="F76" s="63" t="s">
        <v>308</v>
      </c>
      <c r="G76" s="65" t="s">
        <v>266</v>
      </c>
      <c r="H76" s="40" t="s">
        <v>0</v>
      </c>
      <c r="I76" s="66"/>
      <c r="J76" s="67"/>
      <c r="K76" s="41" t="s">
        <v>0</v>
      </c>
      <c r="L76" s="19"/>
      <c r="M76" s="42" t="s">
        <v>2</v>
      </c>
      <c r="N76" s="43" t="s">
        <v>2</v>
      </c>
      <c r="O76" s="44" t="s">
        <v>2</v>
      </c>
      <c r="P76" s="42" t="s">
        <v>2</v>
      </c>
      <c r="Q76" s="43" t="s">
        <v>2</v>
      </c>
      <c r="R76" s="44" t="s">
        <v>2</v>
      </c>
      <c r="S76" s="45" t="s">
        <v>2</v>
      </c>
      <c r="T76" s="42" t="s">
        <v>2</v>
      </c>
      <c r="U76" s="46" t="s">
        <v>2</v>
      </c>
      <c r="V76" s="19"/>
      <c r="W76" s="47" t="s">
        <v>0</v>
      </c>
      <c r="X76" s="47" t="s">
        <v>0</v>
      </c>
      <c r="Y76" s="47" t="s">
        <v>0</v>
      </c>
      <c r="Z76" s="9"/>
      <c r="AA76" s="9"/>
      <c r="AB76" s="9"/>
    </row>
    <row r="77" spans="1:28" s="10" customFormat="1" ht="50" customHeight="1" thickBot="1">
      <c r="A77" s="62">
        <v>65344</v>
      </c>
      <c r="B77" s="62">
        <v>71</v>
      </c>
      <c r="C77" s="63" t="s">
        <v>116</v>
      </c>
      <c r="D77" s="63" t="s">
        <v>343</v>
      </c>
      <c r="E77" s="64" t="s">
        <v>267</v>
      </c>
      <c r="F77" s="63" t="s">
        <v>293</v>
      </c>
      <c r="G77" s="65" t="s">
        <v>268</v>
      </c>
      <c r="H77" s="40" t="s">
        <v>0</v>
      </c>
      <c r="I77" s="66"/>
      <c r="J77" s="67"/>
      <c r="K77" s="41" t="s">
        <v>0</v>
      </c>
      <c r="L77" s="19"/>
      <c r="M77" s="42" t="s">
        <v>2</v>
      </c>
      <c r="N77" s="43" t="s">
        <v>2</v>
      </c>
      <c r="O77" s="44" t="s">
        <v>2</v>
      </c>
      <c r="P77" s="42" t="s">
        <v>2</v>
      </c>
      <c r="Q77" s="43" t="s">
        <v>2</v>
      </c>
      <c r="R77" s="44" t="s">
        <v>2</v>
      </c>
      <c r="S77" s="45" t="s">
        <v>2</v>
      </c>
      <c r="T77" s="42" t="s">
        <v>2</v>
      </c>
      <c r="U77" s="46" t="s">
        <v>2</v>
      </c>
      <c r="V77" s="19"/>
      <c r="W77" s="47" t="s">
        <v>0</v>
      </c>
      <c r="X77" s="47" t="s">
        <v>0</v>
      </c>
      <c r="Y77" s="47" t="s">
        <v>0</v>
      </c>
      <c r="Z77" s="9"/>
      <c r="AA77" s="9"/>
      <c r="AB77" s="9"/>
    </row>
    <row r="78" spans="1:28" s="10" customFormat="1" ht="50" customHeight="1" thickBot="1">
      <c r="A78" s="62">
        <v>65348</v>
      </c>
      <c r="B78" s="62">
        <v>72</v>
      </c>
      <c r="C78" s="63" t="s">
        <v>116</v>
      </c>
      <c r="D78" s="63" t="s">
        <v>343</v>
      </c>
      <c r="E78" s="64" t="s">
        <v>188</v>
      </c>
      <c r="F78" s="63" t="s">
        <v>3</v>
      </c>
      <c r="G78" s="65" t="s">
        <v>189</v>
      </c>
      <c r="H78" s="40" t="s">
        <v>1</v>
      </c>
      <c r="I78" s="66" t="s">
        <v>190</v>
      </c>
      <c r="J78" s="67" t="s">
        <v>363</v>
      </c>
      <c r="K78" s="41" t="s">
        <v>1</v>
      </c>
      <c r="L78" s="19"/>
      <c r="M78" s="42" t="s">
        <v>2</v>
      </c>
      <c r="N78" s="43" t="s">
        <v>2</v>
      </c>
      <c r="O78" s="44" t="s">
        <v>2</v>
      </c>
      <c r="P78" s="42" t="s">
        <v>2</v>
      </c>
      <c r="Q78" s="43" t="s">
        <v>2</v>
      </c>
      <c r="R78" s="44" t="s">
        <v>2</v>
      </c>
      <c r="S78" s="45" t="s">
        <v>2</v>
      </c>
      <c r="T78" s="42" t="s">
        <v>2</v>
      </c>
      <c r="U78" s="46" t="s">
        <v>2</v>
      </c>
      <c r="V78" s="19"/>
      <c r="W78" s="47" t="s">
        <v>1</v>
      </c>
      <c r="X78" s="47" t="s">
        <v>0</v>
      </c>
      <c r="Y78" s="47" t="s">
        <v>0</v>
      </c>
      <c r="Z78" s="9"/>
      <c r="AA78" s="9"/>
      <c r="AB78" s="9"/>
    </row>
    <row r="79" spans="1:28" ht="300" customHeight="1" thickBot="1">
      <c r="A79" s="49"/>
      <c r="B79" s="49"/>
      <c r="C79" s="49"/>
      <c r="D79" s="49"/>
      <c r="E79" s="49"/>
      <c r="F79" s="49"/>
      <c r="G79" s="49"/>
      <c r="H79" s="49"/>
      <c r="I79" s="49"/>
      <c r="J79" s="49"/>
      <c r="K79" s="41"/>
      <c r="L79" s="19"/>
      <c r="M79" s="49"/>
      <c r="N79" s="49"/>
      <c r="O79" s="49"/>
      <c r="P79" s="49"/>
      <c r="Q79" s="49"/>
      <c r="R79" s="49"/>
      <c r="S79" s="49"/>
      <c r="T79" s="49"/>
      <c r="U79" s="49"/>
      <c r="V79" s="49"/>
      <c r="W79" s="49"/>
      <c r="X79" s="49"/>
      <c r="Y79" s="49"/>
      <c r="Z79" s="49"/>
      <c r="AA79" s="49"/>
      <c r="AB79" s="49"/>
    </row>
    <row r="80" spans="1:28" ht="300" customHeight="1" thickBot="1">
      <c r="A80" s="49"/>
      <c r="B80" s="49"/>
      <c r="C80" s="49"/>
      <c r="D80" s="49"/>
      <c r="E80" s="49"/>
      <c r="F80" s="49"/>
      <c r="G80" s="49"/>
      <c r="H80" s="49"/>
      <c r="I80" s="49"/>
      <c r="J80" s="49"/>
      <c r="K80" s="41"/>
      <c r="L80" s="19"/>
      <c r="M80" s="49"/>
      <c r="N80" s="49"/>
      <c r="O80" s="49"/>
      <c r="P80" s="49"/>
      <c r="Q80" s="49"/>
      <c r="R80" s="49"/>
      <c r="S80" s="49"/>
      <c r="T80" s="49"/>
      <c r="U80" s="49"/>
      <c r="V80" s="49"/>
      <c r="W80" s="49"/>
      <c r="X80" s="49"/>
      <c r="Y80" s="49"/>
      <c r="Z80" s="49"/>
      <c r="AA80" s="49"/>
      <c r="AB80" s="49"/>
    </row>
    <row r="81" spans="1:28" ht="300" customHeight="1" thickBot="1">
      <c r="A81" s="49"/>
      <c r="B81" s="49"/>
      <c r="C81" s="49"/>
      <c r="D81" s="49"/>
      <c r="E81" s="49"/>
      <c r="F81" s="49"/>
      <c r="G81" s="49"/>
      <c r="H81" s="49"/>
      <c r="I81" s="49"/>
      <c r="J81" s="49"/>
      <c r="K81" s="41"/>
      <c r="L81" s="19"/>
      <c r="M81" s="49"/>
      <c r="N81" s="49"/>
      <c r="O81" s="49"/>
      <c r="P81" s="49"/>
      <c r="Q81" s="49"/>
      <c r="R81" s="49"/>
      <c r="S81" s="49"/>
      <c r="T81" s="49"/>
      <c r="U81" s="49"/>
      <c r="V81" s="49"/>
      <c r="W81" s="49"/>
      <c r="X81" s="49"/>
      <c r="Y81" s="49"/>
      <c r="Z81" s="49"/>
      <c r="AA81" s="49"/>
      <c r="AB81" s="49"/>
    </row>
    <row r="82" spans="1:28" ht="30" customHeight="1" thickBot="1">
      <c r="K82" s="185"/>
      <c r="L82" s="186"/>
    </row>
    <row r="83" spans="1:28" ht="30" customHeight="1" thickBot="1">
      <c r="K83" s="185"/>
      <c r="L83" s="186"/>
    </row>
    <row r="84" spans="1:28" ht="30" customHeight="1" thickBot="1">
      <c r="K84" s="185"/>
      <c r="L84" s="186"/>
    </row>
    <row r="85" spans="1:28" ht="30" customHeight="1" thickBot="1">
      <c r="K85" s="185"/>
      <c r="L85" s="186"/>
    </row>
    <row r="86" spans="1:28" ht="30" customHeight="1" thickBot="1">
      <c r="K86" s="185"/>
      <c r="L86" s="186"/>
    </row>
    <row r="87" spans="1:28" ht="30" customHeight="1" thickBot="1">
      <c r="K87" s="185"/>
      <c r="L87" s="186"/>
    </row>
    <row r="88" spans="1:28" ht="30" customHeight="1" thickBot="1">
      <c r="K88" s="185"/>
      <c r="L88" s="186"/>
    </row>
    <row r="89" spans="1:28" ht="30" customHeight="1" thickBot="1">
      <c r="K89" s="185"/>
      <c r="L89" s="186"/>
    </row>
    <row r="90" spans="1:28" ht="30" customHeight="1" thickBot="1">
      <c r="K90" s="185"/>
      <c r="L90" s="186"/>
    </row>
    <row r="91" spans="1:28" ht="30" customHeight="1" thickBot="1">
      <c r="K91" s="185"/>
      <c r="L91" s="186"/>
    </row>
    <row r="92" spans="1:28" ht="30" customHeight="1" thickBot="1">
      <c r="K92" s="185"/>
      <c r="L92" s="186"/>
    </row>
    <row r="93" spans="1:28" ht="30" customHeight="1" thickBot="1">
      <c r="K93" s="185"/>
      <c r="L93" s="186"/>
    </row>
    <row r="94" spans="1:28" ht="30" customHeight="1" thickBot="1">
      <c r="K94" s="185"/>
      <c r="L94" s="186"/>
    </row>
    <row r="95" spans="1:28" ht="30" customHeight="1" thickBot="1">
      <c r="K95" s="185"/>
      <c r="L95" s="186"/>
    </row>
    <row r="96" spans="1:28" ht="30" customHeight="1" thickBot="1">
      <c r="K96" s="185"/>
      <c r="L96" s="186"/>
    </row>
    <row r="97" spans="11:12" ht="30" customHeight="1" thickBot="1">
      <c r="K97" s="185"/>
      <c r="L97" s="186"/>
    </row>
    <row r="98" spans="11:12" ht="30" customHeight="1" thickBot="1">
      <c r="K98" s="185"/>
      <c r="L98" s="186"/>
    </row>
    <row r="99" spans="11:12" ht="30" customHeight="1" thickBot="1">
      <c r="K99" s="185"/>
      <c r="L99" s="186"/>
    </row>
    <row r="100" spans="11:12" ht="30" customHeight="1" thickBot="1">
      <c r="K100" s="185"/>
      <c r="L100" s="186"/>
    </row>
    <row r="101" spans="11:12" ht="30" customHeight="1" thickBot="1">
      <c r="K101" s="185"/>
      <c r="L101" s="186"/>
    </row>
    <row r="102" spans="11:12" ht="30" customHeight="1" thickBot="1">
      <c r="K102" s="185"/>
      <c r="L102" s="186"/>
    </row>
    <row r="103" spans="11:12" ht="30" customHeight="1" thickBot="1">
      <c r="K103" s="185"/>
      <c r="L103" s="186"/>
    </row>
    <row r="104" spans="11:12" ht="30" customHeight="1" thickBot="1">
      <c r="K104" s="185"/>
      <c r="L104" s="186"/>
    </row>
    <row r="105" spans="11:12" ht="30" customHeight="1" thickBot="1">
      <c r="K105" s="185"/>
      <c r="L105" s="186"/>
    </row>
    <row r="106" spans="11:12" ht="30" customHeight="1" thickBot="1">
      <c r="K106" s="185"/>
      <c r="L106" s="186"/>
    </row>
    <row r="107" spans="11:12" ht="30" customHeight="1" thickBot="1">
      <c r="K107" s="185"/>
      <c r="L107" s="186"/>
    </row>
    <row r="108" spans="11:12" ht="30" customHeight="1" thickBot="1">
      <c r="K108" s="185"/>
      <c r="L108" s="186"/>
    </row>
    <row r="109" spans="11:12" ht="30" customHeight="1" thickBot="1">
      <c r="K109" s="185"/>
      <c r="L109" s="186"/>
    </row>
    <row r="110" spans="11:12" ht="30" customHeight="1" thickBot="1">
      <c r="K110" s="185"/>
      <c r="L110" s="186"/>
    </row>
    <row r="111" spans="11:12" ht="30" customHeight="1" thickBot="1">
      <c r="K111" s="185"/>
      <c r="L111" s="186"/>
    </row>
    <row r="112" spans="11:12" ht="30" customHeight="1" thickBot="1">
      <c r="K112" s="185"/>
      <c r="L112" s="186"/>
    </row>
    <row r="113" spans="11:12" ht="30" customHeight="1" thickBot="1">
      <c r="K113" s="185"/>
      <c r="L113" s="186"/>
    </row>
    <row r="114" spans="11:12" ht="30" customHeight="1" thickBot="1">
      <c r="K114" s="185"/>
      <c r="L114" s="186"/>
    </row>
    <row r="115" spans="11:12" ht="30" customHeight="1" thickBot="1">
      <c r="K115" s="185"/>
      <c r="L115" s="186"/>
    </row>
    <row r="116" spans="11:12" ht="30" customHeight="1" thickBot="1">
      <c r="K116" s="185"/>
      <c r="L116" s="186"/>
    </row>
    <row r="117" spans="11:12" ht="30" customHeight="1" thickBot="1">
      <c r="K117" s="185"/>
      <c r="L117" s="186"/>
    </row>
    <row r="118" spans="11:12" ht="30" customHeight="1" thickBot="1">
      <c r="K118" s="185"/>
      <c r="L118" s="186"/>
    </row>
    <row r="119" spans="11:12" ht="30" customHeight="1" thickBot="1">
      <c r="K119" s="185"/>
      <c r="L119" s="186"/>
    </row>
    <row r="120" spans="11:12" ht="30" customHeight="1" thickBot="1">
      <c r="K120" s="185"/>
      <c r="L120" s="186"/>
    </row>
    <row r="121" spans="11:12" ht="30" customHeight="1" thickBot="1">
      <c r="K121" s="185"/>
      <c r="L121" s="186"/>
    </row>
    <row r="122" spans="11:12" ht="30" customHeight="1" thickBot="1">
      <c r="K122" s="185"/>
      <c r="L122" s="186"/>
    </row>
    <row r="123" spans="11:12" ht="30" customHeight="1" thickBot="1">
      <c r="K123" s="185"/>
      <c r="L123" s="186"/>
    </row>
    <row r="124" spans="11:12" ht="30" customHeight="1" thickBot="1">
      <c r="K124" s="185"/>
      <c r="L124" s="186"/>
    </row>
    <row r="125" spans="11:12" ht="30" customHeight="1" thickBot="1">
      <c r="K125" s="185"/>
      <c r="L125" s="186"/>
    </row>
    <row r="126" spans="11:12" ht="30" customHeight="1" thickBot="1">
      <c r="K126" s="185"/>
      <c r="L126" s="186"/>
    </row>
    <row r="127" spans="11:12" ht="30" customHeight="1" thickBot="1">
      <c r="K127" s="185"/>
      <c r="L127" s="186"/>
    </row>
    <row r="128" spans="11:12" ht="30" customHeight="1" thickBot="1">
      <c r="K128" s="185"/>
      <c r="L128" s="186"/>
    </row>
    <row r="129" spans="11:12" ht="30" customHeight="1" thickBot="1">
      <c r="K129" s="185"/>
      <c r="L129" s="186"/>
    </row>
    <row r="130" spans="11:12" ht="30" customHeight="1" thickBot="1">
      <c r="K130" s="185"/>
      <c r="L130" s="186"/>
    </row>
    <row r="131" spans="11:12" ht="30" customHeight="1" thickBot="1">
      <c r="K131" s="185"/>
      <c r="L131" s="186"/>
    </row>
    <row r="132" spans="11:12" ht="30" customHeight="1" thickBot="1">
      <c r="K132" s="185"/>
      <c r="L132" s="186"/>
    </row>
    <row r="133" spans="11:12" ht="30" customHeight="1" thickBot="1">
      <c r="K133" s="185"/>
      <c r="L133" s="186"/>
    </row>
    <row r="134" spans="11:12" ht="30" customHeight="1" thickBot="1">
      <c r="K134" s="185"/>
      <c r="L134" s="186"/>
    </row>
    <row r="135" spans="11:12" ht="30" customHeight="1" thickBot="1">
      <c r="K135" s="185"/>
      <c r="L135" s="186"/>
    </row>
    <row r="136" spans="11:12" ht="30" customHeight="1" thickBot="1">
      <c r="K136" s="185"/>
      <c r="L136" s="186"/>
    </row>
    <row r="137" spans="11:12" ht="30" customHeight="1" thickBot="1">
      <c r="K137" s="185"/>
      <c r="L137" s="186"/>
    </row>
    <row r="138" spans="11:12" ht="30" customHeight="1" thickBot="1">
      <c r="K138" s="185"/>
      <c r="L138" s="186"/>
    </row>
    <row r="139" spans="11:12" ht="30" customHeight="1" thickBot="1">
      <c r="K139" s="185"/>
      <c r="L139" s="186"/>
    </row>
    <row r="140" spans="11:12" ht="30" customHeight="1" thickBot="1">
      <c r="K140" s="185"/>
      <c r="L140" s="186"/>
    </row>
    <row r="141" spans="11:12" ht="30" customHeight="1" thickBot="1">
      <c r="K141" s="185"/>
      <c r="L141" s="186"/>
    </row>
    <row r="142" spans="11:12" ht="30" customHeight="1" thickBot="1">
      <c r="K142" s="185"/>
      <c r="L142" s="186"/>
    </row>
    <row r="143" spans="11:12" ht="30" customHeight="1" thickBot="1">
      <c r="K143" s="185"/>
      <c r="L143" s="186"/>
    </row>
    <row r="144" spans="11:12" ht="30" customHeight="1" thickBot="1">
      <c r="K144" s="185"/>
      <c r="L144" s="186"/>
    </row>
    <row r="145" spans="11:12" ht="30" customHeight="1" thickBot="1">
      <c r="K145" s="185"/>
      <c r="L145" s="186"/>
    </row>
    <row r="146" spans="11:12" ht="30" customHeight="1" thickBot="1">
      <c r="K146" s="185"/>
      <c r="L146" s="186"/>
    </row>
    <row r="147" spans="11:12" ht="30" customHeight="1" thickBot="1">
      <c r="K147" s="185"/>
      <c r="L147" s="186"/>
    </row>
    <row r="148" spans="11:12" ht="30" customHeight="1" thickBot="1">
      <c r="K148" s="185"/>
      <c r="L148" s="186"/>
    </row>
    <row r="149" spans="11:12" ht="30" customHeight="1" thickBot="1">
      <c r="K149" s="185"/>
      <c r="L149" s="186"/>
    </row>
    <row r="150" spans="11:12" ht="30" customHeight="1" thickBot="1">
      <c r="K150" s="185"/>
      <c r="L150" s="186"/>
    </row>
    <row r="151" spans="11:12" ht="30" customHeight="1" thickBot="1">
      <c r="K151" s="185"/>
      <c r="L151" s="186"/>
    </row>
    <row r="152" spans="11:12" ht="30" customHeight="1" thickBot="1">
      <c r="K152" s="185"/>
      <c r="L152" s="186"/>
    </row>
    <row r="153" spans="11:12" ht="30" customHeight="1" thickBot="1">
      <c r="K153" s="185"/>
      <c r="L153" s="186"/>
    </row>
    <row r="154" spans="11:12" ht="30" customHeight="1" thickBot="1">
      <c r="K154" s="185"/>
      <c r="L154" s="186"/>
    </row>
    <row r="155" spans="11:12" ht="30" customHeight="1" thickBot="1">
      <c r="K155" s="185"/>
      <c r="L155" s="186"/>
    </row>
    <row r="156" spans="11:12" ht="30" customHeight="1" thickBot="1">
      <c r="K156" s="185"/>
      <c r="L156" s="186"/>
    </row>
    <row r="157" spans="11:12" ht="30" customHeight="1" thickBot="1">
      <c r="K157" s="185"/>
      <c r="L157" s="186"/>
    </row>
    <row r="158" spans="11:12" ht="30" customHeight="1" thickBot="1">
      <c r="K158" s="185"/>
      <c r="L158" s="186"/>
    </row>
    <row r="159" spans="11:12" ht="30" customHeight="1" thickBot="1">
      <c r="K159" s="185"/>
      <c r="L159" s="186"/>
    </row>
    <row r="160" spans="11:12" ht="30" customHeight="1" thickBot="1">
      <c r="K160" s="185"/>
      <c r="L160" s="186"/>
    </row>
    <row r="161" spans="11:12" ht="30" customHeight="1" thickBot="1">
      <c r="K161" s="185"/>
      <c r="L161" s="186"/>
    </row>
    <row r="162" spans="11:12" ht="30" customHeight="1" thickBot="1">
      <c r="K162" s="185"/>
      <c r="L162" s="186"/>
    </row>
    <row r="163" spans="11:12" ht="30" customHeight="1" thickBot="1">
      <c r="K163" s="185"/>
      <c r="L163" s="186"/>
    </row>
    <row r="164" spans="11:12" ht="30" customHeight="1" thickBot="1">
      <c r="K164" s="185"/>
      <c r="L164" s="186"/>
    </row>
    <row r="165" spans="11:12" ht="30" customHeight="1" thickBot="1">
      <c r="K165" s="185"/>
      <c r="L165" s="186"/>
    </row>
    <row r="166" spans="11:12" ht="30" customHeight="1" thickBot="1">
      <c r="K166" s="185"/>
      <c r="L166" s="186"/>
    </row>
    <row r="167" spans="11:12" ht="30" customHeight="1" thickBot="1">
      <c r="K167" s="185"/>
      <c r="L167" s="186"/>
    </row>
    <row r="168" spans="11:12" ht="30" customHeight="1" thickBot="1">
      <c r="K168" s="185"/>
      <c r="L168" s="186"/>
    </row>
    <row r="169" spans="11:12" ht="30" customHeight="1" thickBot="1">
      <c r="K169" s="185"/>
      <c r="L169" s="186"/>
    </row>
    <row r="170" spans="11:12" ht="30" customHeight="1" thickBot="1">
      <c r="K170" s="185"/>
      <c r="L170" s="186"/>
    </row>
    <row r="171" spans="11:12" ht="30" customHeight="1" thickBot="1">
      <c r="K171" s="185"/>
      <c r="L171" s="186"/>
    </row>
    <row r="172" spans="11:12" ht="30" customHeight="1" thickBot="1">
      <c r="K172" s="185"/>
      <c r="L172" s="186"/>
    </row>
    <row r="173" spans="11:12" ht="30" customHeight="1" thickBot="1">
      <c r="K173" s="185"/>
      <c r="L173" s="186"/>
    </row>
    <row r="174" spans="11:12" ht="30" customHeight="1" thickBot="1">
      <c r="K174" s="185"/>
      <c r="L174" s="186"/>
    </row>
    <row r="175" spans="11:12" ht="30" customHeight="1" thickBot="1">
      <c r="K175" s="185"/>
      <c r="L175" s="186"/>
    </row>
    <row r="176" spans="11:12" ht="30" customHeight="1" thickBot="1">
      <c r="K176" s="185"/>
      <c r="L176" s="186"/>
    </row>
    <row r="177" spans="11:12" ht="30" customHeight="1" thickBot="1">
      <c r="K177" s="185"/>
      <c r="L177" s="186"/>
    </row>
    <row r="178" spans="11:12" ht="30" customHeight="1" thickBot="1">
      <c r="K178" s="185"/>
      <c r="L178" s="186"/>
    </row>
    <row r="179" spans="11:12" ht="30" customHeight="1" thickBot="1">
      <c r="K179" s="185"/>
      <c r="L179" s="186"/>
    </row>
    <row r="180" spans="11:12" ht="30" customHeight="1" thickBot="1">
      <c r="K180" s="185"/>
      <c r="L180" s="186"/>
    </row>
    <row r="181" spans="11:12" ht="30" customHeight="1" thickBot="1">
      <c r="K181" s="185"/>
      <c r="L181" s="186"/>
    </row>
    <row r="182" spans="11:12" ht="30" customHeight="1" thickBot="1">
      <c r="K182" s="185"/>
      <c r="L182" s="186"/>
    </row>
    <row r="183" spans="11:12" ht="30" customHeight="1" thickBot="1">
      <c r="K183" s="185"/>
      <c r="L183" s="186"/>
    </row>
    <row r="184" spans="11:12" ht="30" customHeight="1" thickBot="1">
      <c r="K184" s="185"/>
      <c r="L184" s="186"/>
    </row>
    <row r="185" spans="11:12" ht="30" customHeight="1" thickBot="1">
      <c r="K185" s="185"/>
      <c r="L185" s="186"/>
    </row>
    <row r="186" spans="11:12" ht="30" customHeight="1" thickBot="1">
      <c r="K186" s="185"/>
      <c r="L186" s="186"/>
    </row>
    <row r="187" spans="11:12" ht="30" customHeight="1" thickBot="1">
      <c r="K187" s="185"/>
      <c r="L187" s="186"/>
    </row>
    <row r="188" spans="11:12" ht="30" customHeight="1" thickBot="1">
      <c r="K188" s="185"/>
      <c r="L188" s="186"/>
    </row>
    <row r="189" spans="11:12" ht="30" customHeight="1" thickBot="1">
      <c r="K189" s="185"/>
      <c r="L189" s="186"/>
    </row>
    <row r="190" spans="11:12" ht="30" customHeight="1" thickBot="1">
      <c r="K190" s="185"/>
      <c r="L190" s="186"/>
    </row>
    <row r="191" spans="11:12" ht="30" customHeight="1" thickBot="1">
      <c r="K191" s="185"/>
      <c r="L191" s="186"/>
    </row>
    <row r="192" spans="11:12" ht="30" customHeight="1" thickBot="1">
      <c r="K192" s="185"/>
      <c r="L192" s="186"/>
    </row>
    <row r="193" spans="11:12" ht="30" customHeight="1" thickBot="1">
      <c r="K193" s="185"/>
      <c r="L193" s="186"/>
    </row>
    <row r="194" spans="11:12" ht="30" customHeight="1" thickBot="1">
      <c r="K194" s="185"/>
      <c r="L194" s="186"/>
    </row>
    <row r="195" spans="11:12" ht="30" customHeight="1" thickBot="1">
      <c r="K195" s="185"/>
      <c r="L195" s="186"/>
    </row>
    <row r="196" spans="11:12" ht="30" customHeight="1" thickBot="1">
      <c r="K196" s="185"/>
      <c r="L196" s="186"/>
    </row>
    <row r="197" spans="11:12" ht="30" customHeight="1" thickBot="1">
      <c r="K197" s="185"/>
      <c r="L197" s="186"/>
    </row>
    <row r="198" spans="11:12" ht="30" customHeight="1" thickBot="1">
      <c r="K198" s="185"/>
      <c r="L198" s="186"/>
    </row>
    <row r="199" spans="11:12" ht="30" customHeight="1" thickBot="1">
      <c r="K199" s="185"/>
      <c r="L199" s="186"/>
    </row>
    <row r="200" spans="11:12" ht="30" customHeight="1" thickBot="1">
      <c r="K200" s="185"/>
      <c r="L200" s="186"/>
    </row>
    <row r="201" spans="11:12" ht="30" customHeight="1" thickBot="1">
      <c r="K201" s="185"/>
      <c r="L201" s="186"/>
    </row>
    <row r="202" spans="11:12" ht="30" customHeight="1" thickBot="1">
      <c r="K202" s="185"/>
      <c r="L202" s="186"/>
    </row>
    <row r="203" spans="11:12" ht="30" customHeight="1" thickBot="1">
      <c r="K203" s="185"/>
      <c r="L203" s="186"/>
    </row>
    <row r="204" spans="11:12" ht="30" customHeight="1" thickBot="1">
      <c r="K204" s="185"/>
      <c r="L204" s="186"/>
    </row>
    <row r="205" spans="11:12" ht="30" customHeight="1" thickBot="1">
      <c r="K205" s="185"/>
      <c r="L205" s="186"/>
    </row>
    <row r="206" spans="11:12" ht="30" customHeight="1" thickBot="1">
      <c r="K206" s="185"/>
      <c r="L206" s="186"/>
    </row>
    <row r="207" spans="11:12" ht="30" customHeight="1" thickBot="1">
      <c r="K207" s="185"/>
      <c r="L207" s="186"/>
    </row>
    <row r="208" spans="11:12" ht="30" customHeight="1" thickBot="1">
      <c r="K208" s="185"/>
      <c r="L208" s="186"/>
    </row>
    <row r="209" spans="11:12" ht="30" customHeight="1" thickBot="1">
      <c r="K209" s="185"/>
      <c r="L209" s="186"/>
    </row>
    <row r="210" spans="11:12" ht="30" customHeight="1" thickBot="1">
      <c r="K210" s="185"/>
      <c r="L210" s="186"/>
    </row>
    <row r="211" spans="11:12" ht="30" customHeight="1" thickBot="1">
      <c r="K211" s="185"/>
      <c r="L211" s="186"/>
    </row>
    <row r="212" spans="11:12" ht="30" customHeight="1" thickBot="1">
      <c r="K212" s="185"/>
      <c r="L212" s="186"/>
    </row>
    <row r="213" spans="11:12" ht="30" customHeight="1" thickBot="1">
      <c r="K213" s="185"/>
      <c r="L213" s="186"/>
    </row>
    <row r="214" spans="11:12" ht="30" customHeight="1" thickBot="1">
      <c r="K214" s="185"/>
      <c r="L214" s="186"/>
    </row>
    <row r="215" spans="11:12" ht="30" customHeight="1" thickBot="1">
      <c r="K215" s="185"/>
      <c r="L215" s="186"/>
    </row>
    <row r="216" spans="11:12" ht="30" customHeight="1" thickBot="1">
      <c r="K216" s="185"/>
      <c r="L216" s="186"/>
    </row>
    <row r="217" spans="11:12" ht="30" customHeight="1" thickBot="1">
      <c r="K217" s="185"/>
      <c r="L217" s="186"/>
    </row>
    <row r="218" spans="11:12" ht="30" customHeight="1" thickBot="1">
      <c r="K218" s="185"/>
      <c r="L218" s="186"/>
    </row>
    <row r="219" spans="11:12" ht="30" customHeight="1" thickBot="1">
      <c r="K219" s="185"/>
      <c r="L219" s="186"/>
    </row>
    <row r="220" spans="11:12" ht="30" customHeight="1" thickBot="1">
      <c r="K220" s="185"/>
      <c r="L220" s="186"/>
    </row>
    <row r="221" spans="11:12" ht="30" customHeight="1" thickBot="1">
      <c r="K221" s="185"/>
      <c r="L221" s="186"/>
    </row>
    <row r="222" spans="11:12" ht="30" customHeight="1" thickBot="1">
      <c r="K222" s="185"/>
      <c r="L222" s="186"/>
    </row>
    <row r="223" spans="11:12" ht="30" customHeight="1" thickBot="1">
      <c r="K223" s="185"/>
      <c r="L223" s="186"/>
    </row>
    <row r="224" spans="11:12" ht="30" customHeight="1" thickBot="1">
      <c r="K224" s="185"/>
      <c r="L224" s="186"/>
    </row>
    <row r="225" spans="11:12" ht="30" customHeight="1" thickBot="1">
      <c r="K225" s="185"/>
      <c r="L225" s="186"/>
    </row>
    <row r="226" spans="11:12" ht="30" customHeight="1" thickBot="1">
      <c r="K226" s="185"/>
      <c r="L226" s="186"/>
    </row>
    <row r="227" spans="11:12" ht="30" customHeight="1" thickBot="1">
      <c r="K227" s="185"/>
      <c r="L227" s="186"/>
    </row>
    <row r="228" spans="11:12" ht="30" customHeight="1" thickBot="1">
      <c r="K228" s="185"/>
      <c r="L228" s="186"/>
    </row>
    <row r="229" spans="11:12" ht="30" customHeight="1" thickBot="1">
      <c r="K229" s="185"/>
      <c r="L229" s="186"/>
    </row>
    <row r="230" spans="11:12" ht="30" customHeight="1" thickBot="1">
      <c r="K230" s="185"/>
      <c r="L230" s="186"/>
    </row>
    <row r="231" spans="11:12" ht="30" customHeight="1" thickBot="1">
      <c r="K231" s="185"/>
      <c r="L231" s="186"/>
    </row>
    <row r="232" spans="11:12" ht="30" customHeight="1" thickBot="1">
      <c r="K232" s="185"/>
      <c r="L232" s="186"/>
    </row>
    <row r="233" spans="11:12" ht="30" customHeight="1" thickBot="1">
      <c r="K233" s="185"/>
      <c r="L233" s="186"/>
    </row>
    <row r="234" spans="11:12" ht="30" customHeight="1" thickBot="1">
      <c r="K234" s="185"/>
      <c r="L234" s="186"/>
    </row>
    <row r="235" spans="11:12" ht="30" customHeight="1" thickBot="1">
      <c r="K235" s="185"/>
      <c r="L235" s="186"/>
    </row>
    <row r="236" spans="11:12" ht="30" customHeight="1" thickBot="1">
      <c r="K236" s="185"/>
      <c r="L236" s="186"/>
    </row>
    <row r="237" spans="11:12" ht="30" customHeight="1" thickBot="1">
      <c r="K237" s="185"/>
      <c r="L237" s="186"/>
    </row>
    <row r="238" spans="11:12" ht="30" customHeight="1" thickBot="1">
      <c r="K238" s="185"/>
      <c r="L238" s="186"/>
    </row>
    <row r="239" spans="11:12" ht="30" customHeight="1" thickBot="1">
      <c r="K239" s="185"/>
      <c r="L239" s="186"/>
    </row>
    <row r="240" spans="11:12" ht="30" customHeight="1" thickBot="1">
      <c r="K240" s="185"/>
      <c r="L240" s="186"/>
    </row>
    <row r="241" spans="11:12" ht="30" customHeight="1" thickBot="1">
      <c r="K241" s="185"/>
      <c r="L241" s="186"/>
    </row>
    <row r="242" spans="11:12" ht="30" customHeight="1" thickBot="1">
      <c r="K242" s="185"/>
      <c r="L242" s="186"/>
    </row>
    <row r="243" spans="11:12" ht="30" customHeight="1" thickBot="1">
      <c r="K243" s="185"/>
      <c r="L243" s="186"/>
    </row>
    <row r="244" spans="11:12" ht="30" customHeight="1" thickBot="1">
      <c r="K244" s="185"/>
      <c r="L244" s="186"/>
    </row>
  </sheetData>
  <autoFilter ref="A6:Y6" xr:uid="{00000000-0009-0000-0000-000001000000}"/>
  <mergeCells count="1">
    <mergeCell ref="W5:Y5"/>
  </mergeCells>
  <conditionalFormatting sqref="H7:H35 H37:H39">
    <cfRule type="containsText" dxfId="477" priority="648" operator="containsText" text="CR">
      <formula>NOT(ISERROR(SEARCH("CR",H7)))</formula>
    </cfRule>
    <cfRule type="containsText" dxfId="476" priority="650" operator="containsText" text="VU">
      <formula>NOT(ISERROR(SEARCH("VU",H7)))</formula>
    </cfRule>
  </conditionalFormatting>
  <conditionalFormatting sqref="H7:H35 H37:H39">
    <cfRule type="containsText" dxfId="475" priority="649" operator="containsText" text="VU">
      <formula>NOT(ISERROR(SEARCH("VU",H7)))</formula>
    </cfRule>
  </conditionalFormatting>
  <conditionalFormatting sqref="H7">
    <cfRule type="containsText" dxfId="474" priority="642" operator="containsText" text="NA">
      <formula>NOT(ISERROR(SEARCH("NA",H7)))</formula>
    </cfRule>
    <cfRule type="containsText" dxfId="473" priority="643" operator="containsText" text="DD">
      <formula>NOT(ISERROR(SEARCH("DD",H7)))</formula>
    </cfRule>
    <cfRule type="containsText" dxfId="472" priority="644" operator="containsText" text="LC">
      <formula>NOT(ISERROR(SEARCH("LC",H7)))</formula>
    </cfRule>
    <cfRule type="containsText" dxfId="471" priority="645" operator="containsText" text="NT">
      <formula>NOT(ISERROR(SEARCH("NT",H7)))</formula>
    </cfRule>
    <cfRule type="containsText" dxfId="470" priority="646" operator="containsText" text="RE">
      <formula>NOT(ISERROR(SEARCH("RE",H7)))</formula>
    </cfRule>
    <cfRule type="containsText" dxfId="469" priority="647" operator="containsText" text="EN">
      <formula>NOT(ISERROR(SEARCH("EN",H7)))</formula>
    </cfRule>
  </conditionalFormatting>
  <conditionalFormatting sqref="H7:H35 H37:H39">
    <cfRule type="containsText" dxfId="468" priority="636" operator="containsText" text="NA">
      <formula>NOT(ISERROR(SEARCH("NA",H7)))</formula>
    </cfRule>
    <cfRule type="containsText" dxfId="467" priority="637" operator="containsText" text="DD">
      <formula>NOT(ISERROR(SEARCH("DD",H7)))</formula>
    </cfRule>
    <cfRule type="containsText" dxfId="466" priority="638" operator="containsText" text="LC">
      <formula>NOT(ISERROR(SEARCH("LC",H7)))</formula>
    </cfRule>
    <cfRule type="containsText" dxfId="465" priority="639" operator="containsText" text="NT">
      <formula>NOT(ISERROR(SEARCH("NT",H7)))</formula>
    </cfRule>
    <cfRule type="containsText" dxfId="464" priority="640" operator="containsText" text="RE">
      <formula>NOT(ISERROR(SEARCH("RE",H7)))</formula>
    </cfRule>
    <cfRule type="containsText" dxfId="463" priority="641" operator="containsText" text="EN">
      <formula>NOT(ISERROR(SEARCH("EN",H7)))</formula>
    </cfRule>
  </conditionalFormatting>
  <conditionalFormatting sqref="W7">
    <cfRule type="containsText" dxfId="462" priority="634" operator="containsText" text="CR">
      <formula>NOT(ISERROR(SEARCH("CR",W7)))</formula>
    </cfRule>
    <cfRule type="containsText" dxfId="461" priority="635" operator="containsText" text="VU">
      <formula>NOT(ISERROR(SEARCH("VU",W7)))</formula>
    </cfRule>
  </conditionalFormatting>
  <conditionalFormatting sqref="W7">
    <cfRule type="containsText" dxfId="460" priority="628" operator="containsText" text="NA">
      <formula>NOT(ISERROR(SEARCH("NA",W7)))</formula>
    </cfRule>
    <cfRule type="containsText" dxfId="459" priority="629" operator="containsText" text="DD">
      <formula>NOT(ISERROR(SEARCH("DD",W7)))</formula>
    </cfRule>
    <cfRule type="containsText" dxfId="458" priority="630" operator="containsText" text="LC">
      <formula>NOT(ISERROR(SEARCH("LC",W7)))</formula>
    </cfRule>
    <cfRule type="containsText" dxfId="457" priority="631" operator="containsText" text="NT">
      <formula>NOT(ISERROR(SEARCH("NT",W7)))</formula>
    </cfRule>
    <cfRule type="containsText" dxfId="456" priority="632" operator="containsText" text="RE">
      <formula>NOT(ISERROR(SEARCH("RE",W7)))</formula>
    </cfRule>
    <cfRule type="containsText" dxfId="455" priority="633" operator="containsText" text="EN">
      <formula>NOT(ISERROR(SEARCH("EN",W7)))</formula>
    </cfRule>
  </conditionalFormatting>
  <conditionalFormatting sqref="X7:Y7">
    <cfRule type="containsText" dxfId="454" priority="626" operator="containsText" text="CR">
      <formula>NOT(ISERROR(SEARCH("CR",X7)))</formula>
    </cfRule>
    <cfRule type="containsText" dxfId="453" priority="627" operator="containsText" text="VU">
      <formula>NOT(ISERROR(SEARCH("VU",X7)))</formula>
    </cfRule>
  </conditionalFormatting>
  <conditionalFormatting sqref="X7:Y7">
    <cfRule type="containsText" dxfId="452" priority="620" operator="containsText" text="NA">
      <formula>NOT(ISERROR(SEARCH("NA",X7)))</formula>
    </cfRule>
    <cfRule type="containsText" dxfId="451" priority="621" operator="containsText" text="DD">
      <formula>NOT(ISERROR(SEARCH("DD",X7)))</formula>
    </cfRule>
    <cfRule type="containsText" dxfId="450" priority="622" operator="containsText" text="LC">
      <formula>NOT(ISERROR(SEARCH("LC",X7)))</formula>
    </cfRule>
    <cfRule type="containsText" dxfId="449" priority="623" operator="containsText" text="NT">
      <formula>NOT(ISERROR(SEARCH("NT",X7)))</formula>
    </cfRule>
    <cfRule type="containsText" dxfId="448" priority="624" operator="containsText" text="RE">
      <formula>NOT(ISERROR(SEARCH("RE",X7)))</formula>
    </cfRule>
    <cfRule type="containsText" dxfId="447" priority="625" operator="containsText" text="EN">
      <formula>NOT(ISERROR(SEARCH("EN",X7)))</formula>
    </cfRule>
  </conditionalFormatting>
  <conditionalFormatting sqref="X8:Y39">
    <cfRule type="containsText" dxfId="446" priority="514" operator="containsText" text="CR">
      <formula>NOT(ISERROR(SEARCH("CR",X8)))</formula>
    </cfRule>
    <cfRule type="containsText" dxfId="445" priority="515" operator="containsText" text="VU">
      <formula>NOT(ISERROR(SEARCH("VU",X8)))</formula>
    </cfRule>
  </conditionalFormatting>
  <conditionalFormatting sqref="X8:Y39">
    <cfRule type="containsText" dxfId="444" priority="508" operator="containsText" text="NA">
      <formula>NOT(ISERROR(SEARCH("NA",X8)))</formula>
    </cfRule>
    <cfRule type="containsText" dxfId="443" priority="509" operator="containsText" text="DD">
      <formula>NOT(ISERROR(SEARCH("DD",X8)))</formula>
    </cfRule>
    <cfRule type="containsText" dxfId="442" priority="510" operator="containsText" text="LC">
      <formula>NOT(ISERROR(SEARCH("LC",X8)))</formula>
    </cfRule>
    <cfRule type="containsText" dxfId="441" priority="511" operator="containsText" text="NT">
      <formula>NOT(ISERROR(SEARCH("NT",X8)))</formula>
    </cfRule>
    <cfRule type="containsText" dxfId="440" priority="512" operator="containsText" text="RE">
      <formula>NOT(ISERROR(SEARCH("RE",X8)))</formula>
    </cfRule>
    <cfRule type="containsText" dxfId="439" priority="513" operator="containsText" text="EN">
      <formula>NOT(ISERROR(SEARCH("EN",X8)))</formula>
    </cfRule>
  </conditionalFormatting>
  <conditionalFormatting sqref="H8">
    <cfRule type="containsText" dxfId="438" priority="614" operator="containsText" text="NA">
      <formula>NOT(ISERROR(SEARCH("NA",H8)))</formula>
    </cfRule>
    <cfRule type="containsText" dxfId="437" priority="615" operator="containsText" text="DD">
      <formula>NOT(ISERROR(SEARCH("DD",H8)))</formula>
    </cfRule>
    <cfRule type="containsText" dxfId="436" priority="616" operator="containsText" text="LC">
      <formula>NOT(ISERROR(SEARCH("LC",H8)))</formula>
    </cfRule>
    <cfRule type="containsText" dxfId="435" priority="617" operator="containsText" text="NT">
      <formula>NOT(ISERROR(SEARCH("NT",H8)))</formula>
    </cfRule>
    <cfRule type="containsText" dxfId="434" priority="618" operator="containsText" text="RE">
      <formula>NOT(ISERROR(SEARCH("RE",H8)))</formula>
    </cfRule>
    <cfRule type="containsText" dxfId="433" priority="619" operator="containsText" text="EN">
      <formula>NOT(ISERROR(SEARCH("EN",H8)))</formula>
    </cfRule>
  </conditionalFormatting>
  <conditionalFormatting sqref="H9">
    <cfRule type="containsText" dxfId="432" priority="608" operator="containsText" text="NA">
      <formula>NOT(ISERROR(SEARCH("NA",H9)))</formula>
    </cfRule>
    <cfRule type="containsText" dxfId="431" priority="609" operator="containsText" text="DD">
      <formula>NOT(ISERROR(SEARCH("DD",H9)))</formula>
    </cfRule>
    <cfRule type="containsText" dxfId="430" priority="610" operator="containsText" text="LC">
      <formula>NOT(ISERROR(SEARCH("LC",H9)))</formula>
    </cfRule>
    <cfRule type="containsText" dxfId="429" priority="611" operator="containsText" text="NT">
      <formula>NOT(ISERROR(SEARCH("NT",H9)))</formula>
    </cfRule>
    <cfRule type="containsText" dxfId="428" priority="612" operator="containsText" text="RE">
      <formula>NOT(ISERROR(SEARCH("RE",H9)))</formula>
    </cfRule>
    <cfRule type="containsText" dxfId="427" priority="613" operator="containsText" text="EN">
      <formula>NOT(ISERROR(SEARCH("EN",H9)))</formula>
    </cfRule>
  </conditionalFormatting>
  <conditionalFormatting sqref="H37">
    <cfRule type="containsText" dxfId="426" priority="560" operator="containsText" text="NA">
      <formula>NOT(ISERROR(SEARCH("NA",H37)))</formula>
    </cfRule>
    <cfRule type="containsText" dxfId="425" priority="561" operator="containsText" text="DD">
      <formula>NOT(ISERROR(SEARCH("DD",H37)))</formula>
    </cfRule>
    <cfRule type="containsText" dxfId="424" priority="562" operator="containsText" text="LC">
      <formula>NOT(ISERROR(SEARCH("LC",H37)))</formula>
    </cfRule>
    <cfRule type="containsText" dxfId="423" priority="563" operator="containsText" text="NT">
      <formula>NOT(ISERROR(SEARCH("NT",H37)))</formula>
    </cfRule>
    <cfRule type="containsText" dxfId="422" priority="564" operator="containsText" text="RE">
      <formula>NOT(ISERROR(SEARCH("RE",H37)))</formula>
    </cfRule>
    <cfRule type="containsText" dxfId="421" priority="565" operator="containsText" text="EN">
      <formula>NOT(ISERROR(SEARCH("EN",H37)))</formula>
    </cfRule>
  </conditionalFormatting>
  <conditionalFormatting sqref="H31">
    <cfRule type="containsText" dxfId="420" priority="554" operator="containsText" text="NA">
      <formula>NOT(ISERROR(SEARCH("NA",H31)))</formula>
    </cfRule>
    <cfRule type="containsText" dxfId="419" priority="555" operator="containsText" text="DD">
      <formula>NOT(ISERROR(SEARCH("DD",H31)))</formula>
    </cfRule>
    <cfRule type="containsText" dxfId="418" priority="556" operator="containsText" text="LC">
      <formula>NOT(ISERROR(SEARCH("LC",H31)))</formula>
    </cfRule>
    <cfRule type="containsText" dxfId="417" priority="557" operator="containsText" text="NT">
      <formula>NOT(ISERROR(SEARCH("NT",H31)))</formula>
    </cfRule>
    <cfRule type="containsText" dxfId="416" priority="558" operator="containsText" text="RE">
      <formula>NOT(ISERROR(SEARCH("RE",H31)))</formula>
    </cfRule>
    <cfRule type="containsText" dxfId="415" priority="559" operator="containsText" text="EN">
      <formula>NOT(ISERROR(SEARCH("EN",H31)))</formula>
    </cfRule>
  </conditionalFormatting>
  <conditionalFormatting sqref="H29">
    <cfRule type="containsText" dxfId="414" priority="548" operator="containsText" text="NA">
      <formula>NOT(ISERROR(SEARCH("NA",H29)))</formula>
    </cfRule>
    <cfRule type="containsText" dxfId="413" priority="549" operator="containsText" text="DD">
      <formula>NOT(ISERROR(SEARCH("DD",H29)))</formula>
    </cfRule>
    <cfRule type="containsText" dxfId="412" priority="550" operator="containsText" text="LC">
      <formula>NOT(ISERROR(SEARCH("LC",H29)))</formula>
    </cfRule>
    <cfRule type="containsText" dxfId="411" priority="551" operator="containsText" text="NT">
      <formula>NOT(ISERROR(SEARCH("NT",H29)))</formula>
    </cfRule>
    <cfRule type="containsText" dxfId="410" priority="552" operator="containsText" text="RE">
      <formula>NOT(ISERROR(SEARCH("RE",H29)))</formula>
    </cfRule>
    <cfRule type="containsText" dxfId="409" priority="553" operator="containsText" text="EN">
      <formula>NOT(ISERROR(SEARCH("EN",H29)))</formula>
    </cfRule>
  </conditionalFormatting>
  <conditionalFormatting sqref="H27">
    <cfRule type="containsText" dxfId="408" priority="542" operator="containsText" text="NA">
      <formula>NOT(ISERROR(SEARCH("NA",H27)))</formula>
    </cfRule>
    <cfRule type="containsText" dxfId="407" priority="543" operator="containsText" text="DD">
      <formula>NOT(ISERROR(SEARCH("DD",H27)))</formula>
    </cfRule>
    <cfRule type="containsText" dxfId="406" priority="544" operator="containsText" text="LC">
      <formula>NOT(ISERROR(SEARCH("LC",H27)))</formula>
    </cfRule>
    <cfRule type="containsText" dxfId="405" priority="545" operator="containsText" text="NT">
      <formula>NOT(ISERROR(SEARCH("NT",H27)))</formula>
    </cfRule>
    <cfRule type="containsText" dxfId="404" priority="546" operator="containsText" text="RE">
      <formula>NOT(ISERROR(SEARCH("RE",H27)))</formula>
    </cfRule>
    <cfRule type="containsText" dxfId="403" priority="547" operator="containsText" text="EN">
      <formula>NOT(ISERROR(SEARCH("EN",H27)))</formula>
    </cfRule>
  </conditionalFormatting>
  <conditionalFormatting sqref="H24">
    <cfRule type="containsText" dxfId="402" priority="536" operator="containsText" text="NA">
      <formula>NOT(ISERROR(SEARCH("NA",H24)))</formula>
    </cfRule>
    <cfRule type="containsText" dxfId="401" priority="537" operator="containsText" text="DD">
      <formula>NOT(ISERROR(SEARCH("DD",H24)))</formula>
    </cfRule>
    <cfRule type="containsText" dxfId="400" priority="538" operator="containsText" text="LC">
      <formula>NOT(ISERROR(SEARCH("LC",H24)))</formula>
    </cfRule>
    <cfRule type="containsText" dxfId="399" priority="539" operator="containsText" text="NT">
      <formula>NOT(ISERROR(SEARCH("NT",H24)))</formula>
    </cfRule>
    <cfRule type="containsText" dxfId="398" priority="540" operator="containsText" text="RE">
      <formula>NOT(ISERROR(SEARCH("RE",H24)))</formula>
    </cfRule>
    <cfRule type="containsText" dxfId="397" priority="541" operator="containsText" text="EN">
      <formula>NOT(ISERROR(SEARCH("EN",H24)))</formula>
    </cfRule>
  </conditionalFormatting>
  <conditionalFormatting sqref="H21">
    <cfRule type="containsText" dxfId="396" priority="530" operator="containsText" text="NA">
      <formula>NOT(ISERROR(SEARCH("NA",H21)))</formula>
    </cfRule>
    <cfRule type="containsText" dxfId="395" priority="531" operator="containsText" text="DD">
      <formula>NOT(ISERROR(SEARCH("DD",H21)))</formula>
    </cfRule>
    <cfRule type="containsText" dxfId="394" priority="532" operator="containsText" text="LC">
      <formula>NOT(ISERROR(SEARCH("LC",H21)))</formula>
    </cfRule>
    <cfRule type="containsText" dxfId="393" priority="533" operator="containsText" text="NT">
      <formula>NOT(ISERROR(SEARCH("NT",H21)))</formula>
    </cfRule>
    <cfRule type="containsText" dxfId="392" priority="534" operator="containsText" text="RE">
      <formula>NOT(ISERROR(SEARCH("RE",H21)))</formula>
    </cfRule>
    <cfRule type="containsText" dxfId="391" priority="535" operator="containsText" text="EN">
      <formula>NOT(ISERROR(SEARCH("EN",H21)))</formula>
    </cfRule>
  </conditionalFormatting>
  <conditionalFormatting sqref="H15">
    <cfRule type="containsText" dxfId="390" priority="524" operator="containsText" text="NA">
      <formula>NOT(ISERROR(SEARCH("NA",H15)))</formula>
    </cfRule>
    <cfRule type="containsText" dxfId="389" priority="525" operator="containsText" text="DD">
      <formula>NOT(ISERROR(SEARCH("DD",H15)))</formula>
    </cfRule>
    <cfRule type="containsText" dxfId="388" priority="526" operator="containsText" text="LC">
      <formula>NOT(ISERROR(SEARCH("LC",H15)))</formula>
    </cfRule>
    <cfRule type="containsText" dxfId="387" priority="527" operator="containsText" text="NT">
      <formula>NOT(ISERROR(SEARCH("NT",H15)))</formula>
    </cfRule>
    <cfRule type="containsText" dxfId="386" priority="528" operator="containsText" text="RE">
      <formula>NOT(ISERROR(SEARCH("RE",H15)))</formula>
    </cfRule>
    <cfRule type="containsText" dxfId="385" priority="529" operator="containsText" text="EN">
      <formula>NOT(ISERROR(SEARCH("EN",H15)))</formula>
    </cfRule>
  </conditionalFormatting>
  <conditionalFormatting sqref="W8:W39">
    <cfRule type="containsText" dxfId="384" priority="522" operator="containsText" text="CR">
      <formula>NOT(ISERROR(SEARCH("CR",W8)))</formula>
    </cfRule>
    <cfRule type="containsText" dxfId="383" priority="523" operator="containsText" text="VU">
      <formula>NOT(ISERROR(SEARCH("VU",W8)))</formula>
    </cfRule>
  </conditionalFormatting>
  <conditionalFormatting sqref="W8:W39">
    <cfRule type="containsText" dxfId="382" priority="516" operator="containsText" text="NA">
      <formula>NOT(ISERROR(SEARCH("NA",W8)))</formula>
    </cfRule>
    <cfRule type="containsText" dxfId="381" priority="517" operator="containsText" text="DD">
      <formula>NOT(ISERROR(SEARCH("DD",W8)))</formula>
    </cfRule>
    <cfRule type="containsText" dxfId="380" priority="518" operator="containsText" text="LC">
      <formula>NOT(ISERROR(SEARCH("LC",W8)))</formula>
    </cfRule>
    <cfRule type="containsText" dxfId="379" priority="519" operator="containsText" text="NT">
      <formula>NOT(ISERROR(SEARCH("NT",W8)))</formula>
    </cfRule>
    <cfRule type="containsText" dxfId="378" priority="520" operator="containsText" text="RE">
      <formula>NOT(ISERROR(SEARCH("RE",W8)))</formula>
    </cfRule>
    <cfRule type="containsText" dxfId="377" priority="521" operator="containsText" text="EN">
      <formula>NOT(ISERROR(SEARCH("EN",W8)))</formula>
    </cfRule>
  </conditionalFormatting>
  <conditionalFormatting sqref="H30">
    <cfRule type="containsText" dxfId="376" priority="494" operator="containsText" text="NA">
      <formula>NOT(ISERROR(SEARCH("NA",H30)))</formula>
    </cfRule>
    <cfRule type="containsText" dxfId="375" priority="495" operator="containsText" text="DD">
      <formula>NOT(ISERROR(SEARCH("DD",H30)))</formula>
    </cfRule>
    <cfRule type="containsText" dxfId="374" priority="496" operator="containsText" text="LC">
      <formula>NOT(ISERROR(SEARCH("LC",H30)))</formula>
    </cfRule>
    <cfRule type="containsText" dxfId="373" priority="497" operator="containsText" text="NT">
      <formula>NOT(ISERROR(SEARCH("NT",H30)))</formula>
    </cfRule>
    <cfRule type="containsText" dxfId="372" priority="498" operator="containsText" text="RE">
      <formula>NOT(ISERROR(SEARCH("RE",H30)))</formula>
    </cfRule>
    <cfRule type="containsText" dxfId="371" priority="499" operator="containsText" text="EN">
      <formula>NOT(ISERROR(SEARCH("EN",H30)))</formula>
    </cfRule>
  </conditionalFormatting>
  <conditionalFormatting sqref="H32">
    <cfRule type="containsText" dxfId="370" priority="488" operator="containsText" text="NA">
      <formula>NOT(ISERROR(SEARCH("NA",H32)))</formula>
    </cfRule>
    <cfRule type="containsText" dxfId="369" priority="489" operator="containsText" text="DD">
      <formula>NOT(ISERROR(SEARCH("DD",H32)))</formula>
    </cfRule>
    <cfRule type="containsText" dxfId="368" priority="490" operator="containsText" text="LC">
      <formula>NOT(ISERROR(SEARCH("LC",H32)))</formula>
    </cfRule>
    <cfRule type="containsText" dxfId="367" priority="491" operator="containsText" text="NT">
      <formula>NOT(ISERROR(SEARCH("NT",H32)))</formula>
    </cfRule>
    <cfRule type="containsText" dxfId="366" priority="492" operator="containsText" text="RE">
      <formula>NOT(ISERROR(SEARCH("RE",H32)))</formula>
    </cfRule>
    <cfRule type="containsText" dxfId="365" priority="493" operator="containsText" text="EN">
      <formula>NOT(ISERROR(SEARCH("EN",H32)))</formula>
    </cfRule>
  </conditionalFormatting>
  <conditionalFormatting sqref="K79:K244">
    <cfRule type="containsText" dxfId="364" priority="473" operator="containsText" text="CR">
      <formula>NOT(ISERROR(SEARCH("CR",K79)))</formula>
    </cfRule>
    <cfRule type="containsText" dxfId="363" priority="475" operator="containsText" text="VU">
      <formula>NOT(ISERROR(SEARCH("VU",K79)))</formula>
    </cfRule>
  </conditionalFormatting>
  <conditionalFormatting sqref="K79:K244">
    <cfRule type="containsText" dxfId="362" priority="474" operator="containsText" text="VU">
      <formula>NOT(ISERROR(SEARCH("VU",K79)))</formula>
    </cfRule>
  </conditionalFormatting>
  <conditionalFormatting sqref="K79:K244">
    <cfRule type="containsText" dxfId="361" priority="467" operator="containsText" text="NA">
      <formula>NOT(ISERROR(SEARCH("NA",K79)))</formula>
    </cfRule>
    <cfRule type="containsText" dxfId="360" priority="468" operator="containsText" text="DD">
      <formula>NOT(ISERROR(SEARCH("DD",K79)))</formula>
    </cfRule>
    <cfRule type="containsText" dxfId="359" priority="469" operator="containsText" text="LC">
      <formula>NOT(ISERROR(SEARCH("LC",K79)))</formula>
    </cfRule>
    <cfRule type="containsText" dxfId="358" priority="470" operator="containsText" text="NT">
      <formula>NOT(ISERROR(SEARCH("NT",K79)))</formula>
    </cfRule>
    <cfRule type="containsText" dxfId="357" priority="471" operator="containsText" text="RE">
      <formula>NOT(ISERROR(SEARCH("RE",K79)))</formula>
    </cfRule>
    <cfRule type="containsText" dxfId="356" priority="472" operator="containsText" text="EN">
      <formula>NOT(ISERROR(SEARCH("EN",K79)))</formula>
    </cfRule>
  </conditionalFormatting>
  <conditionalFormatting sqref="K7:K35 K37:K39">
    <cfRule type="containsText" dxfId="355" priority="464" operator="containsText" text="CR">
      <formula>NOT(ISERROR(SEARCH("CR",K7)))</formula>
    </cfRule>
    <cfRule type="containsText" dxfId="354" priority="466" operator="containsText" text="VU">
      <formula>NOT(ISERROR(SEARCH("VU",K7)))</formula>
    </cfRule>
  </conditionalFormatting>
  <conditionalFormatting sqref="K7:K35 K37:K39">
    <cfRule type="containsText" dxfId="353" priority="465" operator="containsText" text="VU">
      <formula>NOT(ISERROR(SEARCH("VU",K7)))</formula>
    </cfRule>
  </conditionalFormatting>
  <conditionalFormatting sqref="K7">
    <cfRule type="containsText" dxfId="352" priority="458" operator="containsText" text="NA">
      <formula>NOT(ISERROR(SEARCH("NA",K7)))</formula>
    </cfRule>
    <cfRule type="containsText" dxfId="351" priority="459" operator="containsText" text="DD">
      <formula>NOT(ISERROR(SEARCH("DD",K7)))</formula>
    </cfRule>
    <cfRule type="containsText" dxfId="350" priority="460" operator="containsText" text="LC">
      <formula>NOT(ISERROR(SEARCH("LC",K7)))</formula>
    </cfRule>
    <cfRule type="containsText" dxfId="349" priority="461" operator="containsText" text="NT">
      <formula>NOT(ISERROR(SEARCH("NT",K7)))</formula>
    </cfRule>
    <cfRule type="containsText" dxfId="348" priority="462" operator="containsText" text="RE">
      <formula>NOT(ISERROR(SEARCH("RE",K7)))</formula>
    </cfRule>
    <cfRule type="containsText" dxfId="347" priority="463" operator="containsText" text="EN">
      <formula>NOT(ISERROR(SEARCH("EN",K7)))</formula>
    </cfRule>
  </conditionalFormatting>
  <conditionalFormatting sqref="K7:K35 K37:K39">
    <cfRule type="containsText" dxfId="346" priority="452" operator="containsText" text="NA">
      <formula>NOT(ISERROR(SEARCH("NA",K7)))</formula>
    </cfRule>
    <cfRule type="containsText" dxfId="345" priority="453" operator="containsText" text="DD">
      <formula>NOT(ISERROR(SEARCH("DD",K7)))</formula>
    </cfRule>
    <cfRule type="containsText" dxfId="344" priority="454" operator="containsText" text="LC">
      <formula>NOT(ISERROR(SEARCH("LC",K7)))</formula>
    </cfRule>
    <cfRule type="containsText" dxfId="343" priority="455" operator="containsText" text="NT">
      <formula>NOT(ISERROR(SEARCH("NT",K7)))</formula>
    </cfRule>
    <cfRule type="containsText" dxfId="342" priority="456" operator="containsText" text="RE">
      <formula>NOT(ISERROR(SEARCH("RE",K7)))</formula>
    </cfRule>
    <cfRule type="containsText" dxfId="341" priority="457" operator="containsText" text="EN">
      <formula>NOT(ISERROR(SEARCH("EN",K7)))</formula>
    </cfRule>
  </conditionalFormatting>
  <conditionalFormatting sqref="K8">
    <cfRule type="containsText" dxfId="340" priority="446" operator="containsText" text="NA">
      <formula>NOT(ISERROR(SEARCH("NA",K8)))</formula>
    </cfRule>
    <cfRule type="containsText" dxfId="339" priority="447" operator="containsText" text="DD">
      <formula>NOT(ISERROR(SEARCH("DD",K8)))</formula>
    </cfRule>
    <cfRule type="containsText" dxfId="338" priority="448" operator="containsText" text="LC">
      <formula>NOT(ISERROR(SEARCH("LC",K8)))</formula>
    </cfRule>
    <cfRule type="containsText" dxfId="337" priority="449" operator="containsText" text="NT">
      <formula>NOT(ISERROR(SEARCH("NT",K8)))</formula>
    </cfRule>
    <cfRule type="containsText" dxfId="336" priority="450" operator="containsText" text="RE">
      <formula>NOT(ISERROR(SEARCH("RE",K8)))</formula>
    </cfRule>
    <cfRule type="containsText" dxfId="335" priority="451" operator="containsText" text="EN">
      <formula>NOT(ISERROR(SEARCH("EN",K8)))</formula>
    </cfRule>
  </conditionalFormatting>
  <conditionalFormatting sqref="K9">
    <cfRule type="containsText" dxfId="334" priority="440" operator="containsText" text="NA">
      <formula>NOT(ISERROR(SEARCH("NA",K9)))</formula>
    </cfRule>
    <cfRule type="containsText" dxfId="333" priority="441" operator="containsText" text="DD">
      <formula>NOT(ISERROR(SEARCH("DD",K9)))</formula>
    </cfRule>
    <cfRule type="containsText" dxfId="332" priority="442" operator="containsText" text="LC">
      <formula>NOT(ISERROR(SEARCH("LC",K9)))</formula>
    </cfRule>
    <cfRule type="containsText" dxfId="331" priority="443" operator="containsText" text="NT">
      <formula>NOT(ISERROR(SEARCH("NT",K9)))</formula>
    </cfRule>
    <cfRule type="containsText" dxfId="330" priority="444" operator="containsText" text="RE">
      <formula>NOT(ISERROR(SEARCH("RE",K9)))</formula>
    </cfRule>
    <cfRule type="containsText" dxfId="329" priority="445" operator="containsText" text="EN">
      <formula>NOT(ISERROR(SEARCH("EN",K9)))</formula>
    </cfRule>
  </conditionalFormatting>
  <conditionalFormatting sqref="K37">
    <cfRule type="containsText" dxfId="328" priority="392" operator="containsText" text="NA">
      <formula>NOT(ISERROR(SEARCH("NA",K37)))</formula>
    </cfRule>
    <cfRule type="containsText" dxfId="327" priority="393" operator="containsText" text="DD">
      <formula>NOT(ISERROR(SEARCH("DD",K37)))</formula>
    </cfRule>
    <cfRule type="containsText" dxfId="326" priority="394" operator="containsText" text="LC">
      <formula>NOT(ISERROR(SEARCH("LC",K37)))</formula>
    </cfRule>
    <cfRule type="containsText" dxfId="325" priority="395" operator="containsText" text="NT">
      <formula>NOT(ISERROR(SEARCH("NT",K37)))</formula>
    </cfRule>
    <cfRule type="containsText" dxfId="324" priority="396" operator="containsText" text="RE">
      <formula>NOT(ISERROR(SEARCH("RE",K37)))</formula>
    </cfRule>
    <cfRule type="containsText" dxfId="323" priority="397" operator="containsText" text="EN">
      <formula>NOT(ISERROR(SEARCH("EN",K37)))</formula>
    </cfRule>
  </conditionalFormatting>
  <conditionalFormatting sqref="K31">
    <cfRule type="containsText" dxfId="322" priority="386" operator="containsText" text="NA">
      <formula>NOT(ISERROR(SEARCH("NA",K31)))</formula>
    </cfRule>
    <cfRule type="containsText" dxfId="321" priority="387" operator="containsText" text="DD">
      <formula>NOT(ISERROR(SEARCH("DD",K31)))</formula>
    </cfRule>
    <cfRule type="containsText" dxfId="320" priority="388" operator="containsText" text="LC">
      <formula>NOT(ISERROR(SEARCH("LC",K31)))</formula>
    </cfRule>
    <cfRule type="containsText" dxfId="319" priority="389" operator="containsText" text="NT">
      <formula>NOT(ISERROR(SEARCH("NT",K31)))</formula>
    </cfRule>
    <cfRule type="containsText" dxfId="318" priority="390" operator="containsText" text="RE">
      <formula>NOT(ISERROR(SEARCH("RE",K31)))</formula>
    </cfRule>
    <cfRule type="containsText" dxfId="317" priority="391" operator="containsText" text="EN">
      <formula>NOT(ISERROR(SEARCH("EN",K31)))</formula>
    </cfRule>
  </conditionalFormatting>
  <conditionalFormatting sqref="K29">
    <cfRule type="containsText" dxfId="316" priority="380" operator="containsText" text="NA">
      <formula>NOT(ISERROR(SEARCH("NA",K29)))</formula>
    </cfRule>
    <cfRule type="containsText" dxfId="315" priority="381" operator="containsText" text="DD">
      <formula>NOT(ISERROR(SEARCH("DD",K29)))</formula>
    </cfRule>
    <cfRule type="containsText" dxfId="314" priority="382" operator="containsText" text="LC">
      <formula>NOT(ISERROR(SEARCH("LC",K29)))</formula>
    </cfRule>
    <cfRule type="containsText" dxfId="313" priority="383" operator="containsText" text="NT">
      <formula>NOT(ISERROR(SEARCH("NT",K29)))</formula>
    </cfRule>
    <cfRule type="containsText" dxfId="312" priority="384" operator="containsText" text="RE">
      <formula>NOT(ISERROR(SEARCH("RE",K29)))</formula>
    </cfRule>
    <cfRule type="containsText" dxfId="311" priority="385" operator="containsText" text="EN">
      <formula>NOT(ISERROR(SEARCH("EN",K29)))</formula>
    </cfRule>
  </conditionalFormatting>
  <conditionalFormatting sqref="K27">
    <cfRule type="containsText" dxfId="310" priority="374" operator="containsText" text="NA">
      <formula>NOT(ISERROR(SEARCH("NA",K27)))</formula>
    </cfRule>
    <cfRule type="containsText" dxfId="309" priority="375" operator="containsText" text="DD">
      <formula>NOT(ISERROR(SEARCH("DD",K27)))</formula>
    </cfRule>
    <cfRule type="containsText" dxfId="308" priority="376" operator="containsText" text="LC">
      <formula>NOT(ISERROR(SEARCH("LC",K27)))</formula>
    </cfRule>
    <cfRule type="containsText" dxfId="307" priority="377" operator="containsText" text="NT">
      <formula>NOT(ISERROR(SEARCH("NT",K27)))</formula>
    </cfRule>
    <cfRule type="containsText" dxfId="306" priority="378" operator="containsText" text="RE">
      <formula>NOT(ISERROR(SEARCH("RE",K27)))</formula>
    </cfRule>
    <cfRule type="containsText" dxfId="305" priority="379" operator="containsText" text="EN">
      <formula>NOT(ISERROR(SEARCH("EN",K27)))</formula>
    </cfRule>
  </conditionalFormatting>
  <conditionalFormatting sqref="K24">
    <cfRule type="containsText" dxfId="304" priority="368" operator="containsText" text="NA">
      <formula>NOT(ISERROR(SEARCH("NA",K24)))</formula>
    </cfRule>
    <cfRule type="containsText" dxfId="303" priority="369" operator="containsText" text="DD">
      <formula>NOT(ISERROR(SEARCH("DD",K24)))</formula>
    </cfRule>
    <cfRule type="containsText" dxfId="302" priority="370" operator="containsText" text="LC">
      <formula>NOT(ISERROR(SEARCH("LC",K24)))</formula>
    </cfRule>
    <cfRule type="containsText" dxfId="301" priority="371" operator="containsText" text="NT">
      <formula>NOT(ISERROR(SEARCH("NT",K24)))</formula>
    </cfRule>
    <cfRule type="containsText" dxfId="300" priority="372" operator="containsText" text="RE">
      <formula>NOT(ISERROR(SEARCH("RE",K24)))</formula>
    </cfRule>
    <cfRule type="containsText" dxfId="299" priority="373" operator="containsText" text="EN">
      <formula>NOT(ISERROR(SEARCH("EN",K24)))</formula>
    </cfRule>
  </conditionalFormatting>
  <conditionalFormatting sqref="K21">
    <cfRule type="containsText" dxfId="298" priority="362" operator="containsText" text="NA">
      <formula>NOT(ISERROR(SEARCH("NA",K21)))</formula>
    </cfRule>
    <cfRule type="containsText" dxfId="297" priority="363" operator="containsText" text="DD">
      <formula>NOT(ISERROR(SEARCH("DD",K21)))</formula>
    </cfRule>
    <cfRule type="containsText" dxfId="296" priority="364" operator="containsText" text="LC">
      <formula>NOT(ISERROR(SEARCH("LC",K21)))</formula>
    </cfRule>
    <cfRule type="containsText" dxfId="295" priority="365" operator="containsText" text="NT">
      <formula>NOT(ISERROR(SEARCH("NT",K21)))</formula>
    </cfRule>
    <cfRule type="containsText" dxfId="294" priority="366" operator="containsText" text="RE">
      <formula>NOT(ISERROR(SEARCH("RE",K21)))</formula>
    </cfRule>
    <cfRule type="containsText" dxfId="293" priority="367" operator="containsText" text="EN">
      <formula>NOT(ISERROR(SEARCH("EN",K21)))</formula>
    </cfRule>
  </conditionalFormatting>
  <conditionalFormatting sqref="K15">
    <cfRule type="containsText" dxfId="292" priority="356" operator="containsText" text="NA">
      <formula>NOT(ISERROR(SEARCH("NA",K15)))</formula>
    </cfRule>
    <cfRule type="containsText" dxfId="291" priority="357" operator="containsText" text="DD">
      <formula>NOT(ISERROR(SEARCH("DD",K15)))</formula>
    </cfRule>
    <cfRule type="containsText" dxfId="290" priority="358" operator="containsText" text="LC">
      <formula>NOT(ISERROR(SEARCH("LC",K15)))</formula>
    </cfRule>
    <cfRule type="containsText" dxfId="289" priority="359" operator="containsText" text="NT">
      <formula>NOT(ISERROR(SEARCH("NT",K15)))</formula>
    </cfRule>
    <cfRule type="containsText" dxfId="288" priority="360" operator="containsText" text="RE">
      <formula>NOT(ISERROR(SEARCH("RE",K15)))</formula>
    </cfRule>
    <cfRule type="containsText" dxfId="287" priority="361" operator="containsText" text="EN">
      <formula>NOT(ISERROR(SEARCH("EN",K15)))</formula>
    </cfRule>
  </conditionalFormatting>
  <conditionalFormatting sqref="K30">
    <cfRule type="containsText" dxfId="286" priority="350" operator="containsText" text="NA">
      <formula>NOT(ISERROR(SEARCH("NA",K30)))</formula>
    </cfRule>
    <cfRule type="containsText" dxfId="285" priority="351" operator="containsText" text="DD">
      <formula>NOT(ISERROR(SEARCH("DD",K30)))</formula>
    </cfRule>
    <cfRule type="containsText" dxfId="284" priority="352" operator="containsText" text="LC">
      <formula>NOT(ISERROR(SEARCH("LC",K30)))</formula>
    </cfRule>
    <cfRule type="containsText" dxfId="283" priority="353" operator="containsText" text="NT">
      <formula>NOT(ISERROR(SEARCH("NT",K30)))</formula>
    </cfRule>
    <cfRule type="containsText" dxfId="282" priority="354" operator="containsText" text="RE">
      <formula>NOT(ISERROR(SEARCH("RE",K30)))</formula>
    </cfRule>
    <cfRule type="containsText" dxfId="281" priority="355" operator="containsText" text="EN">
      <formula>NOT(ISERROR(SEARCH("EN",K30)))</formula>
    </cfRule>
  </conditionalFormatting>
  <conditionalFormatting sqref="K32">
    <cfRule type="containsText" dxfId="280" priority="344" operator="containsText" text="NA">
      <formula>NOT(ISERROR(SEARCH("NA",K32)))</formula>
    </cfRule>
    <cfRule type="containsText" dxfId="279" priority="345" operator="containsText" text="DD">
      <formula>NOT(ISERROR(SEARCH("DD",K32)))</formula>
    </cfRule>
    <cfRule type="containsText" dxfId="278" priority="346" operator="containsText" text="LC">
      <formula>NOT(ISERROR(SEARCH("LC",K32)))</formula>
    </cfRule>
    <cfRule type="containsText" dxfId="277" priority="347" operator="containsText" text="NT">
      <formula>NOT(ISERROR(SEARCH("NT",K32)))</formula>
    </cfRule>
    <cfRule type="containsText" dxfId="276" priority="348" operator="containsText" text="RE">
      <formula>NOT(ISERROR(SEARCH("RE",K32)))</formula>
    </cfRule>
    <cfRule type="containsText" dxfId="275" priority="349" operator="containsText" text="EN">
      <formula>NOT(ISERROR(SEARCH("EN",K32)))</formula>
    </cfRule>
  </conditionalFormatting>
  <conditionalFormatting sqref="H40:H71">
    <cfRule type="containsText" dxfId="274" priority="310" operator="containsText" text="CR">
      <formula>NOT(ISERROR(SEARCH("CR",H40)))</formula>
    </cfRule>
    <cfRule type="containsText" dxfId="273" priority="312" operator="containsText" text="VU">
      <formula>NOT(ISERROR(SEARCH("VU",H40)))</formula>
    </cfRule>
  </conditionalFormatting>
  <conditionalFormatting sqref="H40:H71">
    <cfRule type="containsText" dxfId="272" priority="311" operator="containsText" text="VU">
      <formula>NOT(ISERROR(SEARCH("VU",H40)))</formula>
    </cfRule>
  </conditionalFormatting>
  <conditionalFormatting sqref="H40:H71">
    <cfRule type="containsText" dxfId="271" priority="304" operator="containsText" text="NA">
      <formula>NOT(ISERROR(SEARCH("NA",H40)))</formula>
    </cfRule>
    <cfRule type="containsText" dxfId="270" priority="305" operator="containsText" text="DD">
      <formula>NOT(ISERROR(SEARCH("DD",H40)))</formula>
    </cfRule>
    <cfRule type="containsText" dxfId="269" priority="306" operator="containsText" text="LC">
      <formula>NOT(ISERROR(SEARCH("LC",H40)))</formula>
    </cfRule>
    <cfRule type="containsText" dxfId="268" priority="307" operator="containsText" text="NT">
      <formula>NOT(ISERROR(SEARCH("NT",H40)))</formula>
    </cfRule>
    <cfRule type="containsText" dxfId="267" priority="308" operator="containsText" text="RE">
      <formula>NOT(ISERROR(SEARCH("RE",H40)))</formula>
    </cfRule>
    <cfRule type="containsText" dxfId="266" priority="309" operator="containsText" text="EN">
      <formula>NOT(ISERROR(SEARCH("EN",H40)))</formula>
    </cfRule>
  </conditionalFormatting>
  <conditionalFormatting sqref="X40:Y71">
    <cfRule type="containsText" dxfId="265" priority="240" operator="containsText" text="CR">
      <formula>NOT(ISERROR(SEARCH("CR",X40)))</formula>
    </cfRule>
    <cfRule type="containsText" dxfId="264" priority="241" operator="containsText" text="VU">
      <formula>NOT(ISERROR(SEARCH("VU",X40)))</formula>
    </cfRule>
  </conditionalFormatting>
  <conditionalFormatting sqref="X40:Y71">
    <cfRule type="containsText" dxfId="263" priority="234" operator="containsText" text="NA">
      <formula>NOT(ISERROR(SEARCH("NA",X40)))</formula>
    </cfRule>
    <cfRule type="containsText" dxfId="262" priority="235" operator="containsText" text="DD">
      <formula>NOT(ISERROR(SEARCH("DD",X40)))</formula>
    </cfRule>
    <cfRule type="containsText" dxfId="261" priority="236" operator="containsText" text="LC">
      <formula>NOT(ISERROR(SEARCH("LC",X40)))</formula>
    </cfRule>
    <cfRule type="containsText" dxfId="260" priority="237" operator="containsText" text="NT">
      <formula>NOT(ISERROR(SEARCH("NT",X40)))</formula>
    </cfRule>
    <cfRule type="containsText" dxfId="259" priority="238" operator="containsText" text="RE">
      <formula>NOT(ISERROR(SEARCH("RE",X40)))</formula>
    </cfRule>
    <cfRule type="containsText" dxfId="258" priority="239" operator="containsText" text="EN">
      <formula>NOT(ISERROR(SEARCH("EN",X40)))</formula>
    </cfRule>
  </conditionalFormatting>
  <conditionalFormatting sqref="H40">
    <cfRule type="containsText" dxfId="257" priority="298" operator="containsText" text="NA">
      <formula>NOT(ISERROR(SEARCH("NA",H40)))</formula>
    </cfRule>
    <cfRule type="containsText" dxfId="256" priority="299" operator="containsText" text="DD">
      <formula>NOT(ISERROR(SEARCH("DD",H40)))</formula>
    </cfRule>
    <cfRule type="containsText" dxfId="255" priority="300" operator="containsText" text="LC">
      <formula>NOT(ISERROR(SEARCH("LC",H40)))</formula>
    </cfRule>
    <cfRule type="containsText" dxfId="254" priority="301" operator="containsText" text="NT">
      <formula>NOT(ISERROR(SEARCH("NT",H40)))</formula>
    </cfRule>
    <cfRule type="containsText" dxfId="253" priority="302" operator="containsText" text="RE">
      <formula>NOT(ISERROR(SEARCH("RE",H40)))</formula>
    </cfRule>
    <cfRule type="containsText" dxfId="252" priority="303" operator="containsText" text="EN">
      <formula>NOT(ISERROR(SEARCH("EN",H40)))</formula>
    </cfRule>
  </conditionalFormatting>
  <conditionalFormatting sqref="H41">
    <cfRule type="containsText" dxfId="251" priority="292" operator="containsText" text="NA">
      <formula>NOT(ISERROR(SEARCH("NA",H41)))</formula>
    </cfRule>
    <cfRule type="containsText" dxfId="250" priority="293" operator="containsText" text="DD">
      <formula>NOT(ISERROR(SEARCH("DD",H41)))</formula>
    </cfRule>
    <cfRule type="containsText" dxfId="249" priority="294" operator="containsText" text="LC">
      <formula>NOT(ISERROR(SEARCH("LC",H41)))</formula>
    </cfRule>
    <cfRule type="containsText" dxfId="248" priority="295" operator="containsText" text="NT">
      <formula>NOT(ISERROR(SEARCH("NT",H41)))</formula>
    </cfRule>
    <cfRule type="containsText" dxfId="247" priority="296" operator="containsText" text="RE">
      <formula>NOT(ISERROR(SEARCH("RE",H41)))</formula>
    </cfRule>
    <cfRule type="containsText" dxfId="246" priority="297" operator="containsText" text="EN">
      <formula>NOT(ISERROR(SEARCH("EN",H41)))</formula>
    </cfRule>
  </conditionalFormatting>
  <conditionalFormatting sqref="H69">
    <cfRule type="containsText" dxfId="245" priority="286" operator="containsText" text="NA">
      <formula>NOT(ISERROR(SEARCH("NA",H69)))</formula>
    </cfRule>
    <cfRule type="containsText" dxfId="244" priority="287" operator="containsText" text="DD">
      <formula>NOT(ISERROR(SEARCH("DD",H69)))</formula>
    </cfRule>
    <cfRule type="containsText" dxfId="243" priority="288" operator="containsText" text="LC">
      <formula>NOT(ISERROR(SEARCH("LC",H69)))</formula>
    </cfRule>
    <cfRule type="containsText" dxfId="242" priority="289" operator="containsText" text="NT">
      <formula>NOT(ISERROR(SEARCH("NT",H69)))</formula>
    </cfRule>
    <cfRule type="containsText" dxfId="241" priority="290" operator="containsText" text="RE">
      <formula>NOT(ISERROR(SEARCH("RE",H69)))</formula>
    </cfRule>
    <cfRule type="containsText" dxfId="240" priority="291" operator="containsText" text="EN">
      <formula>NOT(ISERROR(SEARCH("EN",H69)))</formula>
    </cfRule>
  </conditionalFormatting>
  <conditionalFormatting sqref="H63">
    <cfRule type="containsText" dxfId="239" priority="280" operator="containsText" text="NA">
      <formula>NOT(ISERROR(SEARCH("NA",H63)))</formula>
    </cfRule>
    <cfRule type="containsText" dxfId="238" priority="281" operator="containsText" text="DD">
      <formula>NOT(ISERROR(SEARCH("DD",H63)))</formula>
    </cfRule>
    <cfRule type="containsText" dxfId="237" priority="282" operator="containsText" text="LC">
      <formula>NOT(ISERROR(SEARCH("LC",H63)))</formula>
    </cfRule>
    <cfRule type="containsText" dxfId="236" priority="283" operator="containsText" text="NT">
      <formula>NOT(ISERROR(SEARCH("NT",H63)))</formula>
    </cfRule>
    <cfRule type="containsText" dxfId="235" priority="284" operator="containsText" text="RE">
      <formula>NOT(ISERROR(SEARCH("RE",H63)))</formula>
    </cfRule>
    <cfRule type="containsText" dxfId="234" priority="285" operator="containsText" text="EN">
      <formula>NOT(ISERROR(SEARCH("EN",H63)))</formula>
    </cfRule>
  </conditionalFormatting>
  <conditionalFormatting sqref="H61">
    <cfRule type="containsText" dxfId="233" priority="274" operator="containsText" text="NA">
      <formula>NOT(ISERROR(SEARCH("NA",H61)))</formula>
    </cfRule>
    <cfRule type="containsText" dxfId="232" priority="275" operator="containsText" text="DD">
      <formula>NOT(ISERROR(SEARCH("DD",H61)))</formula>
    </cfRule>
    <cfRule type="containsText" dxfId="231" priority="276" operator="containsText" text="LC">
      <formula>NOT(ISERROR(SEARCH("LC",H61)))</formula>
    </cfRule>
    <cfRule type="containsText" dxfId="230" priority="277" operator="containsText" text="NT">
      <formula>NOT(ISERROR(SEARCH("NT",H61)))</formula>
    </cfRule>
    <cfRule type="containsText" dxfId="229" priority="278" operator="containsText" text="RE">
      <formula>NOT(ISERROR(SEARCH("RE",H61)))</formula>
    </cfRule>
    <cfRule type="containsText" dxfId="228" priority="279" operator="containsText" text="EN">
      <formula>NOT(ISERROR(SEARCH("EN",H61)))</formula>
    </cfRule>
  </conditionalFormatting>
  <conditionalFormatting sqref="H59">
    <cfRule type="containsText" dxfId="227" priority="268" operator="containsText" text="NA">
      <formula>NOT(ISERROR(SEARCH("NA",H59)))</formula>
    </cfRule>
    <cfRule type="containsText" dxfId="226" priority="269" operator="containsText" text="DD">
      <formula>NOT(ISERROR(SEARCH("DD",H59)))</formula>
    </cfRule>
    <cfRule type="containsText" dxfId="225" priority="270" operator="containsText" text="LC">
      <formula>NOT(ISERROR(SEARCH("LC",H59)))</formula>
    </cfRule>
    <cfRule type="containsText" dxfId="224" priority="271" operator="containsText" text="NT">
      <formula>NOT(ISERROR(SEARCH("NT",H59)))</formula>
    </cfRule>
    <cfRule type="containsText" dxfId="223" priority="272" operator="containsText" text="RE">
      <formula>NOT(ISERROR(SEARCH("RE",H59)))</formula>
    </cfRule>
    <cfRule type="containsText" dxfId="222" priority="273" operator="containsText" text="EN">
      <formula>NOT(ISERROR(SEARCH("EN",H59)))</formula>
    </cfRule>
  </conditionalFormatting>
  <conditionalFormatting sqref="H56">
    <cfRule type="containsText" dxfId="221" priority="262" operator="containsText" text="NA">
      <formula>NOT(ISERROR(SEARCH("NA",H56)))</formula>
    </cfRule>
    <cfRule type="containsText" dxfId="220" priority="263" operator="containsText" text="DD">
      <formula>NOT(ISERROR(SEARCH("DD",H56)))</formula>
    </cfRule>
    <cfRule type="containsText" dxfId="219" priority="264" operator="containsText" text="LC">
      <formula>NOT(ISERROR(SEARCH("LC",H56)))</formula>
    </cfRule>
    <cfRule type="containsText" dxfId="218" priority="265" operator="containsText" text="NT">
      <formula>NOT(ISERROR(SEARCH("NT",H56)))</formula>
    </cfRule>
    <cfRule type="containsText" dxfId="217" priority="266" operator="containsText" text="RE">
      <formula>NOT(ISERROR(SEARCH("RE",H56)))</formula>
    </cfRule>
    <cfRule type="containsText" dxfId="216" priority="267" operator="containsText" text="EN">
      <formula>NOT(ISERROR(SEARCH("EN",H56)))</formula>
    </cfRule>
  </conditionalFormatting>
  <conditionalFormatting sqref="H53">
    <cfRule type="containsText" dxfId="215" priority="256" operator="containsText" text="NA">
      <formula>NOT(ISERROR(SEARCH("NA",H53)))</formula>
    </cfRule>
    <cfRule type="containsText" dxfId="214" priority="257" operator="containsText" text="DD">
      <formula>NOT(ISERROR(SEARCH("DD",H53)))</formula>
    </cfRule>
    <cfRule type="containsText" dxfId="213" priority="258" operator="containsText" text="LC">
      <formula>NOT(ISERROR(SEARCH("LC",H53)))</formula>
    </cfRule>
    <cfRule type="containsText" dxfId="212" priority="259" operator="containsText" text="NT">
      <formula>NOT(ISERROR(SEARCH("NT",H53)))</formula>
    </cfRule>
    <cfRule type="containsText" dxfId="211" priority="260" operator="containsText" text="RE">
      <formula>NOT(ISERROR(SEARCH("RE",H53)))</formula>
    </cfRule>
    <cfRule type="containsText" dxfId="210" priority="261" operator="containsText" text="EN">
      <formula>NOT(ISERROR(SEARCH("EN",H53)))</formula>
    </cfRule>
  </conditionalFormatting>
  <conditionalFormatting sqref="H47">
    <cfRule type="containsText" dxfId="209" priority="250" operator="containsText" text="NA">
      <formula>NOT(ISERROR(SEARCH("NA",H47)))</formula>
    </cfRule>
    <cfRule type="containsText" dxfId="208" priority="251" operator="containsText" text="DD">
      <formula>NOT(ISERROR(SEARCH("DD",H47)))</formula>
    </cfRule>
    <cfRule type="containsText" dxfId="207" priority="252" operator="containsText" text="LC">
      <formula>NOT(ISERROR(SEARCH("LC",H47)))</formula>
    </cfRule>
    <cfRule type="containsText" dxfId="206" priority="253" operator="containsText" text="NT">
      <formula>NOT(ISERROR(SEARCH("NT",H47)))</formula>
    </cfRule>
    <cfRule type="containsText" dxfId="205" priority="254" operator="containsText" text="RE">
      <formula>NOT(ISERROR(SEARCH("RE",H47)))</formula>
    </cfRule>
    <cfRule type="containsText" dxfId="204" priority="255" operator="containsText" text="EN">
      <formula>NOT(ISERROR(SEARCH("EN",H47)))</formula>
    </cfRule>
  </conditionalFormatting>
  <conditionalFormatting sqref="W40:W71">
    <cfRule type="containsText" dxfId="203" priority="248" operator="containsText" text="CR">
      <formula>NOT(ISERROR(SEARCH("CR",W40)))</formula>
    </cfRule>
    <cfRule type="containsText" dxfId="202" priority="249" operator="containsText" text="VU">
      <formula>NOT(ISERROR(SEARCH("VU",W40)))</formula>
    </cfRule>
  </conditionalFormatting>
  <conditionalFormatting sqref="W40:W71">
    <cfRule type="containsText" dxfId="201" priority="242" operator="containsText" text="NA">
      <formula>NOT(ISERROR(SEARCH("NA",W40)))</formula>
    </cfRule>
    <cfRule type="containsText" dxfId="200" priority="243" operator="containsText" text="DD">
      <formula>NOT(ISERROR(SEARCH("DD",W40)))</formula>
    </cfRule>
    <cfRule type="containsText" dxfId="199" priority="244" operator="containsText" text="LC">
      <formula>NOT(ISERROR(SEARCH("LC",W40)))</formula>
    </cfRule>
    <cfRule type="containsText" dxfId="198" priority="245" operator="containsText" text="NT">
      <formula>NOT(ISERROR(SEARCH("NT",W40)))</formula>
    </cfRule>
    <cfRule type="containsText" dxfId="197" priority="246" operator="containsText" text="RE">
      <formula>NOT(ISERROR(SEARCH("RE",W40)))</formula>
    </cfRule>
    <cfRule type="containsText" dxfId="196" priority="247" operator="containsText" text="EN">
      <formula>NOT(ISERROR(SEARCH("EN",W40)))</formula>
    </cfRule>
  </conditionalFormatting>
  <conditionalFormatting sqref="H62">
    <cfRule type="containsText" dxfId="195" priority="228" operator="containsText" text="NA">
      <formula>NOT(ISERROR(SEARCH("NA",H62)))</formula>
    </cfRule>
    <cfRule type="containsText" dxfId="194" priority="229" operator="containsText" text="DD">
      <formula>NOT(ISERROR(SEARCH("DD",H62)))</formula>
    </cfRule>
    <cfRule type="containsText" dxfId="193" priority="230" operator="containsText" text="LC">
      <formula>NOT(ISERROR(SEARCH("LC",H62)))</formula>
    </cfRule>
    <cfRule type="containsText" dxfId="192" priority="231" operator="containsText" text="NT">
      <formula>NOT(ISERROR(SEARCH("NT",H62)))</formula>
    </cfRule>
    <cfRule type="containsText" dxfId="191" priority="232" operator="containsText" text="RE">
      <formula>NOT(ISERROR(SEARCH("RE",H62)))</formula>
    </cfRule>
    <cfRule type="containsText" dxfId="190" priority="233" operator="containsText" text="EN">
      <formula>NOT(ISERROR(SEARCH("EN",H62)))</formula>
    </cfRule>
  </conditionalFormatting>
  <conditionalFormatting sqref="H64">
    <cfRule type="containsText" dxfId="189" priority="222" operator="containsText" text="NA">
      <formula>NOT(ISERROR(SEARCH("NA",H64)))</formula>
    </cfRule>
    <cfRule type="containsText" dxfId="188" priority="223" operator="containsText" text="DD">
      <formula>NOT(ISERROR(SEARCH("DD",H64)))</formula>
    </cfRule>
    <cfRule type="containsText" dxfId="187" priority="224" operator="containsText" text="LC">
      <formula>NOT(ISERROR(SEARCH("LC",H64)))</formula>
    </cfRule>
    <cfRule type="containsText" dxfId="186" priority="225" operator="containsText" text="NT">
      <formula>NOT(ISERROR(SEARCH("NT",H64)))</formula>
    </cfRule>
    <cfRule type="containsText" dxfId="185" priority="226" operator="containsText" text="RE">
      <formula>NOT(ISERROR(SEARCH("RE",H64)))</formula>
    </cfRule>
    <cfRule type="containsText" dxfId="184" priority="227" operator="containsText" text="EN">
      <formula>NOT(ISERROR(SEARCH("EN",H64)))</formula>
    </cfRule>
  </conditionalFormatting>
  <conditionalFormatting sqref="K40:K71">
    <cfRule type="containsText" dxfId="183" priority="219" operator="containsText" text="CR">
      <formula>NOT(ISERROR(SEARCH("CR",K40)))</formula>
    </cfRule>
    <cfRule type="containsText" dxfId="182" priority="221" operator="containsText" text="VU">
      <formula>NOT(ISERROR(SEARCH("VU",K40)))</formula>
    </cfRule>
  </conditionalFormatting>
  <conditionalFormatting sqref="K40:K71">
    <cfRule type="containsText" dxfId="181" priority="220" operator="containsText" text="VU">
      <formula>NOT(ISERROR(SEARCH("VU",K40)))</formula>
    </cfRule>
  </conditionalFormatting>
  <conditionalFormatting sqref="K40:K71">
    <cfRule type="containsText" dxfId="180" priority="213" operator="containsText" text="NA">
      <formula>NOT(ISERROR(SEARCH("NA",K40)))</formula>
    </cfRule>
    <cfRule type="containsText" dxfId="179" priority="214" operator="containsText" text="DD">
      <formula>NOT(ISERROR(SEARCH("DD",K40)))</formula>
    </cfRule>
    <cfRule type="containsText" dxfId="178" priority="215" operator="containsText" text="LC">
      <formula>NOT(ISERROR(SEARCH("LC",K40)))</formula>
    </cfRule>
    <cfRule type="containsText" dxfId="177" priority="216" operator="containsText" text="NT">
      <formula>NOT(ISERROR(SEARCH("NT",K40)))</formula>
    </cfRule>
    <cfRule type="containsText" dxfId="176" priority="217" operator="containsText" text="RE">
      <formula>NOT(ISERROR(SEARCH("RE",K40)))</formula>
    </cfRule>
    <cfRule type="containsText" dxfId="175" priority="218" operator="containsText" text="EN">
      <formula>NOT(ISERROR(SEARCH("EN",K40)))</formula>
    </cfRule>
  </conditionalFormatting>
  <conditionalFormatting sqref="K40">
    <cfRule type="containsText" dxfId="174" priority="207" operator="containsText" text="NA">
      <formula>NOT(ISERROR(SEARCH("NA",K40)))</formula>
    </cfRule>
    <cfRule type="containsText" dxfId="173" priority="208" operator="containsText" text="DD">
      <formula>NOT(ISERROR(SEARCH("DD",K40)))</formula>
    </cfRule>
    <cfRule type="containsText" dxfId="172" priority="209" operator="containsText" text="LC">
      <formula>NOT(ISERROR(SEARCH("LC",K40)))</formula>
    </cfRule>
    <cfRule type="containsText" dxfId="171" priority="210" operator="containsText" text="NT">
      <formula>NOT(ISERROR(SEARCH("NT",K40)))</formula>
    </cfRule>
    <cfRule type="containsText" dxfId="170" priority="211" operator="containsText" text="RE">
      <formula>NOT(ISERROR(SEARCH("RE",K40)))</formula>
    </cfRule>
    <cfRule type="containsText" dxfId="169" priority="212" operator="containsText" text="EN">
      <formula>NOT(ISERROR(SEARCH("EN",K40)))</formula>
    </cfRule>
  </conditionalFormatting>
  <conditionalFormatting sqref="K41">
    <cfRule type="containsText" dxfId="168" priority="201" operator="containsText" text="NA">
      <formula>NOT(ISERROR(SEARCH("NA",K41)))</formula>
    </cfRule>
    <cfRule type="containsText" dxfId="167" priority="202" operator="containsText" text="DD">
      <formula>NOT(ISERROR(SEARCH("DD",K41)))</formula>
    </cfRule>
    <cfRule type="containsText" dxfId="166" priority="203" operator="containsText" text="LC">
      <formula>NOT(ISERROR(SEARCH("LC",K41)))</formula>
    </cfRule>
    <cfRule type="containsText" dxfId="165" priority="204" operator="containsText" text="NT">
      <formula>NOT(ISERROR(SEARCH("NT",K41)))</formula>
    </cfRule>
    <cfRule type="containsText" dxfId="164" priority="205" operator="containsText" text="RE">
      <formula>NOT(ISERROR(SEARCH("RE",K41)))</formula>
    </cfRule>
    <cfRule type="containsText" dxfId="163" priority="206" operator="containsText" text="EN">
      <formula>NOT(ISERROR(SEARCH("EN",K41)))</formula>
    </cfRule>
  </conditionalFormatting>
  <conditionalFormatting sqref="K69">
    <cfRule type="containsText" dxfId="162" priority="195" operator="containsText" text="NA">
      <formula>NOT(ISERROR(SEARCH("NA",K69)))</formula>
    </cfRule>
    <cfRule type="containsText" dxfId="161" priority="196" operator="containsText" text="DD">
      <formula>NOT(ISERROR(SEARCH("DD",K69)))</formula>
    </cfRule>
    <cfRule type="containsText" dxfId="160" priority="197" operator="containsText" text="LC">
      <formula>NOT(ISERROR(SEARCH("LC",K69)))</formula>
    </cfRule>
    <cfRule type="containsText" dxfId="159" priority="198" operator="containsText" text="NT">
      <formula>NOT(ISERROR(SEARCH("NT",K69)))</formula>
    </cfRule>
    <cfRule type="containsText" dxfId="158" priority="199" operator="containsText" text="RE">
      <formula>NOT(ISERROR(SEARCH("RE",K69)))</formula>
    </cfRule>
    <cfRule type="containsText" dxfId="157" priority="200" operator="containsText" text="EN">
      <formula>NOT(ISERROR(SEARCH("EN",K69)))</formula>
    </cfRule>
  </conditionalFormatting>
  <conditionalFormatting sqref="K63">
    <cfRule type="containsText" dxfId="156" priority="189" operator="containsText" text="NA">
      <formula>NOT(ISERROR(SEARCH("NA",K63)))</formula>
    </cfRule>
    <cfRule type="containsText" dxfId="155" priority="190" operator="containsText" text="DD">
      <formula>NOT(ISERROR(SEARCH("DD",K63)))</formula>
    </cfRule>
    <cfRule type="containsText" dxfId="154" priority="191" operator="containsText" text="LC">
      <formula>NOT(ISERROR(SEARCH("LC",K63)))</formula>
    </cfRule>
    <cfRule type="containsText" dxfId="153" priority="192" operator="containsText" text="NT">
      <formula>NOT(ISERROR(SEARCH("NT",K63)))</formula>
    </cfRule>
    <cfRule type="containsText" dxfId="152" priority="193" operator="containsText" text="RE">
      <formula>NOT(ISERROR(SEARCH("RE",K63)))</formula>
    </cfRule>
    <cfRule type="containsText" dxfId="151" priority="194" operator="containsText" text="EN">
      <formula>NOT(ISERROR(SEARCH("EN",K63)))</formula>
    </cfRule>
  </conditionalFormatting>
  <conditionalFormatting sqref="K61">
    <cfRule type="containsText" dxfId="150" priority="183" operator="containsText" text="NA">
      <formula>NOT(ISERROR(SEARCH("NA",K61)))</formula>
    </cfRule>
    <cfRule type="containsText" dxfId="149" priority="184" operator="containsText" text="DD">
      <formula>NOT(ISERROR(SEARCH("DD",K61)))</formula>
    </cfRule>
    <cfRule type="containsText" dxfId="148" priority="185" operator="containsText" text="LC">
      <formula>NOT(ISERROR(SEARCH("LC",K61)))</formula>
    </cfRule>
    <cfRule type="containsText" dxfId="147" priority="186" operator="containsText" text="NT">
      <formula>NOT(ISERROR(SEARCH("NT",K61)))</formula>
    </cfRule>
    <cfRule type="containsText" dxfId="146" priority="187" operator="containsText" text="RE">
      <formula>NOT(ISERROR(SEARCH("RE",K61)))</formula>
    </cfRule>
    <cfRule type="containsText" dxfId="145" priority="188" operator="containsText" text="EN">
      <formula>NOT(ISERROR(SEARCH("EN",K61)))</formula>
    </cfRule>
  </conditionalFormatting>
  <conditionalFormatting sqref="K59">
    <cfRule type="containsText" dxfId="144" priority="177" operator="containsText" text="NA">
      <formula>NOT(ISERROR(SEARCH("NA",K59)))</formula>
    </cfRule>
    <cfRule type="containsText" dxfId="143" priority="178" operator="containsText" text="DD">
      <formula>NOT(ISERROR(SEARCH("DD",K59)))</formula>
    </cfRule>
    <cfRule type="containsText" dxfId="142" priority="179" operator="containsText" text="LC">
      <formula>NOT(ISERROR(SEARCH("LC",K59)))</formula>
    </cfRule>
    <cfRule type="containsText" dxfId="141" priority="180" operator="containsText" text="NT">
      <formula>NOT(ISERROR(SEARCH("NT",K59)))</formula>
    </cfRule>
    <cfRule type="containsText" dxfId="140" priority="181" operator="containsText" text="RE">
      <formula>NOT(ISERROR(SEARCH("RE",K59)))</formula>
    </cfRule>
    <cfRule type="containsText" dxfId="139" priority="182" operator="containsText" text="EN">
      <formula>NOT(ISERROR(SEARCH("EN",K59)))</formula>
    </cfRule>
  </conditionalFormatting>
  <conditionalFormatting sqref="K56">
    <cfRule type="containsText" dxfId="138" priority="171" operator="containsText" text="NA">
      <formula>NOT(ISERROR(SEARCH("NA",K56)))</formula>
    </cfRule>
    <cfRule type="containsText" dxfId="137" priority="172" operator="containsText" text="DD">
      <formula>NOT(ISERROR(SEARCH("DD",K56)))</formula>
    </cfRule>
    <cfRule type="containsText" dxfId="136" priority="173" operator="containsText" text="LC">
      <formula>NOT(ISERROR(SEARCH("LC",K56)))</formula>
    </cfRule>
    <cfRule type="containsText" dxfId="135" priority="174" operator="containsText" text="NT">
      <formula>NOT(ISERROR(SEARCH("NT",K56)))</formula>
    </cfRule>
    <cfRule type="containsText" dxfId="134" priority="175" operator="containsText" text="RE">
      <formula>NOT(ISERROR(SEARCH("RE",K56)))</formula>
    </cfRule>
    <cfRule type="containsText" dxfId="133" priority="176" operator="containsText" text="EN">
      <formula>NOT(ISERROR(SEARCH("EN",K56)))</formula>
    </cfRule>
  </conditionalFormatting>
  <conditionalFormatting sqref="K53">
    <cfRule type="containsText" dxfId="132" priority="165" operator="containsText" text="NA">
      <formula>NOT(ISERROR(SEARCH("NA",K53)))</formula>
    </cfRule>
    <cfRule type="containsText" dxfId="131" priority="166" operator="containsText" text="DD">
      <formula>NOT(ISERROR(SEARCH("DD",K53)))</formula>
    </cfRule>
    <cfRule type="containsText" dxfId="130" priority="167" operator="containsText" text="LC">
      <formula>NOT(ISERROR(SEARCH("LC",K53)))</formula>
    </cfRule>
    <cfRule type="containsText" dxfId="129" priority="168" operator="containsText" text="NT">
      <formula>NOT(ISERROR(SEARCH("NT",K53)))</formula>
    </cfRule>
    <cfRule type="containsText" dxfId="128" priority="169" operator="containsText" text="RE">
      <formula>NOT(ISERROR(SEARCH("RE",K53)))</formula>
    </cfRule>
    <cfRule type="containsText" dxfId="127" priority="170" operator="containsText" text="EN">
      <formula>NOT(ISERROR(SEARCH("EN",K53)))</formula>
    </cfRule>
  </conditionalFormatting>
  <conditionalFormatting sqref="K47">
    <cfRule type="containsText" dxfId="126" priority="159" operator="containsText" text="NA">
      <formula>NOT(ISERROR(SEARCH("NA",K47)))</formula>
    </cfRule>
    <cfRule type="containsText" dxfId="125" priority="160" operator="containsText" text="DD">
      <formula>NOT(ISERROR(SEARCH("DD",K47)))</formula>
    </cfRule>
    <cfRule type="containsText" dxfId="124" priority="161" operator="containsText" text="LC">
      <formula>NOT(ISERROR(SEARCH("LC",K47)))</formula>
    </cfRule>
    <cfRule type="containsText" dxfId="123" priority="162" operator="containsText" text="NT">
      <formula>NOT(ISERROR(SEARCH("NT",K47)))</formula>
    </cfRule>
    <cfRule type="containsText" dxfId="122" priority="163" operator="containsText" text="RE">
      <formula>NOT(ISERROR(SEARCH("RE",K47)))</formula>
    </cfRule>
    <cfRule type="containsText" dxfId="121" priority="164" operator="containsText" text="EN">
      <formula>NOT(ISERROR(SEARCH("EN",K47)))</formula>
    </cfRule>
  </conditionalFormatting>
  <conditionalFormatting sqref="K62">
    <cfRule type="containsText" dxfId="120" priority="153" operator="containsText" text="NA">
      <formula>NOT(ISERROR(SEARCH("NA",K62)))</formula>
    </cfRule>
    <cfRule type="containsText" dxfId="119" priority="154" operator="containsText" text="DD">
      <formula>NOT(ISERROR(SEARCH("DD",K62)))</formula>
    </cfRule>
    <cfRule type="containsText" dxfId="118" priority="155" operator="containsText" text="LC">
      <formula>NOT(ISERROR(SEARCH("LC",K62)))</formula>
    </cfRule>
    <cfRule type="containsText" dxfId="117" priority="156" operator="containsText" text="NT">
      <formula>NOT(ISERROR(SEARCH("NT",K62)))</formula>
    </cfRule>
    <cfRule type="containsText" dxfId="116" priority="157" operator="containsText" text="RE">
      <formula>NOT(ISERROR(SEARCH("RE",K62)))</formula>
    </cfRule>
    <cfRule type="containsText" dxfId="115" priority="158" operator="containsText" text="EN">
      <formula>NOT(ISERROR(SEARCH("EN",K62)))</formula>
    </cfRule>
  </conditionalFormatting>
  <conditionalFormatting sqref="K64">
    <cfRule type="containsText" dxfId="114" priority="147" operator="containsText" text="NA">
      <formula>NOT(ISERROR(SEARCH("NA",K64)))</formula>
    </cfRule>
    <cfRule type="containsText" dxfId="113" priority="148" operator="containsText" text="DD">
      <formula>NOT(ISERROR(SEARCH("DD",K64)))</formula>
    </cfRule>
    <cfRule type="containsText" dxfId="112" priority="149" operator="containsText" text="LC">
      <formula>NOT(ISERROR(SEARCH("LC",K64)))</formula>
    </cfRule>
    <cfRule type="containsText" dxfId="111" priority="150" operator="containsText" text="NT">
      <formula>NOT(ISERROR(SEARCH("NT",K64)))</formula>
    </cfRule>
    <cfRule type="containsText" dxfId="110" priority="151" operator="containsText" text="RE">
      <formula>NOT(ISERROR(SEARCH("RE",K64)))</formula>
    </cfRule>
    <cfRule type="containsText" dxfId="109" priority="152" operator="containsText" text="EN">
      <formula>NOT(ISERROR(SEARCH("EN",K64)))</formula>
    </cfRule>
  </conditionalFormatting>
  <conditionalFormatting sqref="H72:H78">
    <cfRule type="containsText" dxfId="108" priority="125" operator="containsText" text="CR">
      <formula>NOT(ISERROR(SEARCH("CR",H72)))</formula>
    </cfRule>
    <cfRule type="containsText" dxfId="107" priority="127" operator="containsText" text="VU">
      <formula>NOT(ISERROR(SEARCH("VU",H72)))</formula>
    </cfRule>
  </conditionalFormatting>
  <conditionalFormatting sqref="H72:H78">
    <cfRule type="containsText" dxfId="106" priority="126" operator="containsText" text="VU">
      <formula>NOT(ISERROR(SEARCH("VU",H72)))</formula>
    </cfRule>
  </conditionalFormatting>
  <conditionalFormatting sqref="H72:H78">
    <cfRule type="containsText" dxfId="105" priority="119" operator="containsText" text="NA">
      <formula>NOT(ISERROR(SEARCH("NA",H72)))</formula>
    </cfRule>
    <cfRule type="containsText" dxfId="104" priority="120" operator="containsText" text="DD">
      <formula>NOT(ISERROR(SEARCH("DD",H72)))</formula>
    </cfRule>
    <cfRule type="containsText" dxfId="103" priority="121" operator="containsText" text="LC">
      <formula>NOT(ISERROR(SEARCH("LC",H72)))</formula>
    </cfRule>
    <cfRule type="containsText" dxfId="102" priority="122" operator="containsText" text="NT">
      <formula>NOT(ISERROR(SEARCH("NT",H72)))</formula>
    </cfRule>
    <cfRule type="containsText" dxfId="101" priority="123" operator="containsText" text="RE">
      <formula>NOT(ISERROR(SEARCH("RE",H72)))</formula>
    </cfRule>
    <cfRule type="containsText" dxfId="100" priority="124" operator="containsText" text="EN">
      <formula>NOT(ISERROR(SEARCH("EN",H72)))</formula>
    </cfRule>
  </conditionalFormatting>
  <conditionalFormatting sqref="X72:Y78">
    <cfRule type="containsText" dxfId="99" priority="97" operator="containsText" text="CR">
      <formula>NOT(ISERROR(SEARCH("CR",X72)))</formula>
    </cfRule>
    <cfRule type="containsText" dxfId="98" priority="98" operator="containsText" text="VU">
      <formula>NOT(ISERROR(SEARCH("VU",X72)))</formula>
    </cfRule>
  </conditionalFormatting>
  <conditionalFormatting sqref="X72:Y78">
    <cfRule type="containsText" dxfId="97" priority="91" operator="containsText" text="NA">
      <formula>NOT(ISERROR(SEARCH("NA",X72)))</formula>
    </cfRule>
    <cfRule type="containsText" dxfId="96" priority="92" operator="containsText" text="DD">
      <formula>NOT(ISERROR(SEARCH("DD",X72)))</formula>
    </cfRule>
    <cfRule type="containsText" dxfId="95" priority="93" operator="containsText" text="LC">
      <formula>NOT(ISERROR(SEARCH("LC",X72)))</formula>
    </cfRule>
    <cfRule type="containsText" dxfId="94" priority="94" operator="containsText" text="NT">
      <formula>NOT(ISERROR(SEARCH("NT",X72)))</formula>
    </cfRule>
    <cfRule type="containsText" dxfId="93" priority="95" operator="containsText" text="RE">
      <formula>NOT(ISERROR(SEARCH("RE",X72)))</formula>
    </cfRule>
    <cfRule type="containsText" dxfId="92" priority="96" operator="containsText" text="EN">
      <formula>NOT(ISERROR(SEARCH("EN",X72)))</formula>
    </cfRule>
  </conditionalFormatting>
  <conditionalFormatting sqref="H78">
    <cfRule type="containsText" dxfId="91" priority="113" operator="containsText" text="NA">
      <formula>NOT(ISERROR(SEARCH("NA",H78)))</formula>
    </cfRule>
    <cfRule type="containsText" dxfId="90" priority="114" operator="containsText" text="DD">
      <formula>NOT(ISERROR(SEARCH("DD",H78)))</formula>
    </cfRule>
    <cfRule type="containsText" dxfId="89" priority="115" operator="containsText" text="LC">
      <formula>NOT(ISERROR(SEARCH("LC",H78)))</formula>
    </cfRule>
    <cfRule type="containsText" dxfId="88" priority="116" operator="containsText" text="NT">
      <formula>NOT(ISERROR(SEARCH("NT",H78)))</formula>
    </cfRule>
    <cfRule type="containsText" dxfId="87" priority="117" operator="containsText" text="RE">
      <formula>NOT(ISERROR(SEARCH("RE",H78)))</formula>
    </cfRule>
    <cfRule type="containsText" dxfId="86" priority="118" operator="containsText" text="EN">
      <formula>NOT(ISERROR(SEARCH("EN",H78)))</formula>
    </cfRule>
  </conditionalFormatting>
  <conditionalFormatting sqref="H72">
    <cfRule type="containsText" dxfId="85" priority="107" operator="containsText" text="NA">
      <formula>NOT(ISERROR(SEARCH("NA",H72)))</formula>
    </cfRule>
    <cfRule type="containsText" dxfId="84" priority="108" operator="containsText" text="DD">
      <formula>NOT(ISERROR(SEARCH("DD",H72)))</formula>
    </cfRule>
    <cfRule type="containsText" dxfId="83" priority="109" operator="containsText" text="LC">
      <formula>NOT(ISERROR(SEARCH("LC",H72)))</formula>
    </cfRule>
    <cfRule type="containsText" dxfId="82" priority="110" operator="containsText" text="NT">
      <formula>NOT(ISERROR(SEARCH("NT",H72)))</formula>
    </cfRule>
    <cfRule type="containsText" dxfId="81" priority="111" operator="containsText" text="RE">
      <formula>NOT(ISERROR(SEARCH("RE",H72)))</formula>
    </cfRule>
    <cfRule type="containsText" dxfId="80" priority="112" operator="containsText" text="EN">
      <formula>NOT(ISERROR(SEARCH("EN",H72)))</formula>
    </cfRule>
  </conditionalFormatting>
  <conditionalFormatting sqref="W72:W78">
    <cfRule type="containsText" dxfId="79" priority="105" operator="containsText" text="CR">
      <formula>NOT(ISERROR(SEARCH("CR",W72)))</formula>
    </cfRule>
    <cfRule type="containsText" dxfId="78" priority="106" operator="containsText" text="VU">
      <formula>NOT(ISERROR(SEARCH("VU",W72)))</formula>
    </cfRule>
  </conditionalFormatting>
  <conditionalFormatting sqref="W72:W78">
    <cfRule type="containsText" dxfId="77" priority="99" operator="containsText" text="NA">
      <formula>NOT(ISERROR(SEARCH("NA",W72)))</formula>
    </cfRule>
    <cfRule type="containsText" dxfId="76" priority="100" operator="containsText" text="DD">
      <formula>NOT(ISERROR(SEARCH("DD",W72)))</formula>
    </cfRule>
    <cfRule type="containsText" dxfId="75" priority="101" operator="containsText" text="LC">
      <formula>NOT(ISERROR(SEARCH("LC",W72)))</formula>
    </cfRule>
    <cfRule type="containsText" dxfId="74" priority="102" operator="containsText" text="NT">
      <formula>NOT(ISERROR(SEARCH("NT",W72)))</formula>
    </cfRule>
    <cfRule type="containsText" dxfId="73" priority="103" operator="containsText" text="RE">
      <formula>NOT(ISERROR(SEARCH("RE",W72)))</formula>
    </cfRule>
    <cfRule type="containsText" dxfId="72" priority="104" operator="containsText" text="EN">
      <formula>NOT(ISERROR(SEARCH("EN",W72)))</formula>
    </cfRule>
  </conditionalFormatting>
  <conditionalFormatting sqref="H73">
    <cfRule type="containsText" dxfId="71" priority="85" operator="containsText" text="NA">
      <formula>NOT(ISERROR(SEARCH("NA",H73)))</formula>
    </cfRule>
    <cfRule type="containsText" dxfId="70" priority="86" operator="containsText" text="DD">
      <formula>NOT(ISERROR(SEARCH("DD",H73)))</formula>
    </cfRule>
    <cfRule type="containsText" dxfId="69" priority="87" operator="containsText" text="LC">
      <formula>NOT(ISERROR(SEARCH("LC",H73)))</formula>
    </cfRule>
    <cfRule type="containsText" dxfId="68" priority="88" operator="containsText" text="NT">
      <formula>NOT(ISERROR(SEARCH("NT",H73)))</formula>
    </cfRule>
    <cfRule type="containsText" dxfId="67" priority="89" operator="containsText" text="RE">
      <formula>NOT(ISERROR(SEARCH("RE",H73)))</formula>
    </cfRule>
    <cfRule type="containsText" dxfId="66" priority="90" operator="containsText" text="EN">
      <formula>NOT(ISERROR(SEARCH("EN",H73)))</formula>
    </cfRule>
  </conditionalFormatting>
  <conditionalFormatting sqref="K72:K78">
    <cfRule type="containsText" dxfId="65" priority="82" operator="containsText" text="CR">
      <formula>NOT(ISERROR(SEARCH("CR",K72)))</formula>
    </cfRule>
    <cfRule type="containsText" dxfId="64" priority="84" operator="containsText" text="VU">
      <formula>NOT(ISERROR(SEARCH("VU",K72)))</formula>
    </cfRule>
  </conditionalFormatting>
  <conditionalFormatting sqref="K72:K78">
    <cfRule type="containsText" dxfId="63" priority="83" operator="containsText" text="VU">
      <formula>NOT(ISERROR(SEARCH("VU",K72)))</formula>
    </cfRule>
  </conditionalFormatting>
  <conditionalFormatting sqref="K72:K78">
    <cfRule type="containsText" dxfId="62" priority="76" operator="containsText" text="NA">
      <formula>NOT(ISERROR(SEARCH("NA",K72)))</formula>
    </cfRule>
    <cfRule type="containsText" dxfId="61" priority="77" operator="containsText" text="DD">
      <formula>NOT(ISERROR(SEARCH("DD",K72)))</formula>
    </cfRule>
    <cfRule type="containsText" dxfId="60" priority="78" operator="containsText" text="LC">
      <formula>NOT(ISERROR(SEARCH("LC",K72)))</formula>
    </cfRule>
    <cfRule type="containsText" dxfId="59" priority="79" operator="containsText" text="NT">
      <formula>NOT(ISERROR(SEARCH("NT",K72)))</formula>
    </cfRule>
    <cfRule type="containsText" dxfId="58" priority="80" operator="containsText" text="RE">
      <formula>NOT(ISERROR(SEARCH("RE",K72)))</formula>
    </cfRule>
    <cfRule type="containsText" dxfId="57" priority="81" operator="containsText" text="EN">
      <formula>NOT(ISERROR(SEARCH("EN",K72)))</formula>
    </cfRule>
  </conditionalFormatting>
  <conditionalFormatting sqref="K78">
    <cfRule type="containsText" dxfId="56" priority="70" operator="containsText" text="NA">
      <formula>NOT(ISERROR(SEARCH("NA",K78)))</formula>
    </cfRule>
    <cfRule type="containsText" dxfId="55" priority="71" operator="containsText" text="DD">
      <formula>NOT(ISERROR(SEARCH("DD",K78)))</formula>
    </cfRule>
    <cfRule type="containsText" dxfId="54" priority="72" operator="containsText" text="LC">
      <formula>NOT(ISERROR(SEARCH("LC",K78)))</formula>
    </cfRule>
    <cfRule type="containsText" dxfId="53" priority="73" operator="containsText" text="NT">
      <formula>NOT(ISERROR(SEARCH("NT",K78)))</formula>
    </cfRule>
    <cfRule type="containsText" dxfId="52" priority="74" operator="containsText" text="RE">
      <formula>NOT(ISERROR(SEARCH("RE",K78)))</formula>
    </cfRule>
    <cfRule type="containsText" dxfId="51" priority="75" operator="containsText" text="EN">
      <formula>NOT(ISERROR(SEARCH("EN",K78)))</formula>
    </cfRule>
  </conditionalFormatting>
  <conditionalFormatting sqref="K72">
    <cfRule type="containsText" dxfId="50" priority="64" operator="containsText" text="NA">
      <formula>NOT(ISERROR(SEARCH("NA",K72)))</formula>
    </cfRule>
    <cfRule type="containsText" dxfId="49" priority="65" operator="containsText" text="DD">
      <formula>NOT(ISERROR(SEARCH("DD",K72)))</formula>
    </cfRule>
    <cfRule type="containsText" dxfId="48" priority="66" operator="containsText" text="LC">
      <formula>NOT(ISERROR(SEARCH("LC",K72)))</formula>
    </cfRule>
    <cfRule type="containsText" dxfId="47" priority="67" operator="containsText" text="NT">
      <formula>NOT(ISERROR(SEARCH("NT",K72)))</formula>
    </cfRule>
    <cfRule type="containsText" dxfId="46" priority="68" operator="containsText" text="RE">
      <formula>NOT(ISERROR(SEARCH("RE",K72)))</formula>
    </cfRule>
    <cfRule type="containsText" dxfId="45" priority="69" operator="containsText" text="EN">
      <formula>NOT(ISERROR(SEARCH("EN",K72)))</formula>
    </cfRule>
  </conditionalFormatting>
  <conditionalFormatting sqref="K73">
    <cfRule type="containsText" dxfId="44" priority="58" operator="containsText" text="NA">
      <formula>NOT(ISERROR(SEARCH("NA",K73)))</formula>
    </cfRule>
    <cfRule type="containsText" dxfId="43" priority="59" operator="containsText" text="DD">
      <formula>NOT(ISERROR(SEARCH("DD",K73)))</formula>
    </cfRule>
    <cfRule type="containsText" dxfId="42" priority="60" operator="containsText" text="LC">
      <formula>NOT(ISERROR(SEARCH("LC",K73)))</formula>
    </cfRule>
    <cfRule type="containsText" dxfId="41" priority="61" operator="containsText" text="NT">
      <formula>NOT(ISERROR(SEARCH("NT",K73)))</formula>
    </cfRule>
    <cfRule type="containsText" dxfId="40" priority="62" operator="containsText" text="RE">
      <formula>NOT(ISERROR(SEARCH("RE",K73)))</formula>
    </cfRule>
    <cfRule type="containsText" dxfId="39" priority="63" operator="containsText" text="EN">
      <formula>NOT(ISERROR(SEARCH("EN",K73)))</formula>
    </cfRule>
  </conditionalFormatting>
  <conditionalFormatting sqref="M7:U78">
    <cfRule type="cellIs" dxfId="38" priority="20" stopIfTrue="1" operator="equal">
      <formula>"?"</formula>
    </cfRule>
    <cfRule type="containsText" dxfId="37" priority="21" stopIfTrue="1" operator="containsText" text="˚">
      <formula>NOT(ISERROR(SEARCH("˚",M7)))</formula>
    </cfRule>
    <cfRule type="containsText" dxfId="36" priority="22" stopIfTrue="1" operator="containsText" text="ĭ">
      <formula>NOT(ISERROR(SEARCH("ĭ",M7)))</formula>
    </cfRule>
    <cfRule type="containsText" dxfId="35" priority="23" stopIfTrue="1" operator="containsText" text="ï">
      <formula>NOT(ISERROR(SEARCH("ï",M7)))</formula>
    </cfRule>
    <cfRule type="expression" dxfId="34" priority="24">
      <formula>$K7="RE"</formula>
    </cfRule>
    <cfRule type="expression" dxfId="33" priority="25">
      <formula>AND($K7="CR",OR(M7="Φ",M7="↓"))</formula>
    </cfRule>
    <cfRule type="expression" dxfId="32" priority="26">
      <formula>AND($K7="EN",OR(M7="Φ",M7="↓"))</formula>
    </cfRule>
    <cfRule type="expression" dxfId="31" priority="27">
      <formula>AND($K7="VU",OR(M7="Φ",M7="↓"))</formula>
    </cfRule>
    <cfRule type="expression" dxfId="30" priority="28">
      <formula>AND($K7="NT",OR(M7="Φ",M7="↓"))</formula>
    </cfRule>
    <cfRule type="expression" dxfId="29" priority="29">
      <formula>AND($K7="LC",OR(M7="Φ",M7="↓"))</formula>
    </cfRule>
    <cfRule type="expression" dxfId="28" priority="30">
      <formula>AND($K7="DD",OR(M7="Φ",M7="↓"))</formula>
    </cfRule>
    <cfRule type="expression" dxfId="27" priority="31">
      <formula>AND($K7="NA",OR(M7="Φ",M7="↓"))</formula>
    </cfRule>
    <cfRule type="expression" dxfId="26" priority="32">
      <formula>AND($K7="RE",OR(M7="•",M7="†"))</formula>
    </cfRule>
    <cfRule type="expression" dxfId="25" priority="33">
      <formula>AND($K7="CR",OR(M7="•",M7="†"))</formula>
    </cfRule>
    <cfRule type="expression" dxfId="24" priority="34">
      <formula>AND($K7="EN",OR(M7="•",M7="†"))</formula>
    </cfRule>
    <cfRule type="expression" dxfId="23" priority="35">
      <formula>AND($K7="VU",OR(M7="•",M7="†"))</formula>
    </cfRule>
    <cfRule type="expression" dxfId="22" priority="36">
      <formula>AND($K7="NT",OR(M7="•",M7="†"))</formula>
    </cfRule>
    <cfRule type="expression" dxfId="21" priority="37">
      <formula>AND($K7="LC",OR(M7="•",M7="†"))</formula>
    </cfRule>
    <cfRule type="expression" dxfId="20" priority="38">
      <formula>AND($K7="DD",OR(M7="•",M7="†"))</formula>
    </cfRule>
    <cfRule type="expression" dxfId="19" priority="39">
      <formula>AND($K7="NA",OR(M7="•",M7="†"))</formula>
    </cfRule>
  </conditionalFormatting>
  <conditionalFormatting sqref="H36">
    <cfRule type="containsText" dxfId="18" priority="16" operator="containsText" text="CR">
      <formula>NOT(ISERROR(SEARCH("CR",H36)))</formula>
    </cfRule>
    <cfRule type="containsText" dxfId="17" priority="18" operator="containsText" text="VU">
      <formula>NOT(ISERROR(SEARCH("VU",H36)))</formula>
    </cfRule>
  </conditionalFormatting>
  <conditionalFormatting sqref="H36">
    <cfRule type="containsText" dxfId="16" priority="17" operator="containsText" text="VU">
      <formula>NOT(ISERROR(SEARCH("VU",H36)))</formula>
    </cfRule>
  </conditionalFormatting>
  <conditionalFormatting sqref="H36">
    <cfRule type="containsText" dxfId="15" priority="10" operator="containsText" text="NA">
      <formula>NOT(ISERROR(SEARCH("NA",H36)))</formula>
    </cfRule>
    <cfRule type="containsText" dxfId="14" priority="11" operator="containsText" text="DD">
      <formula>NOT(ISERROR(SEARCH("DD",H36)))</formula>
    </cfRule>
    <cfRule type="containsText" dxfId="13" priority="12" operator="containsText" text="LC">
      <formula>NOT(ISERROR(SEARCH("LC",H36)))</formula>
    </cfRule>
    <cfRule type="containsText" dxfId="12" priority="13" operator="containsText" text="NT">
      <formula>NOT(ISERROR(SEARCH("NT",H36)))</formula>
    </cfRule>
    <cfRule type="containsText" dxfId="11" priority="14" operator="containsText" text="RE">
      <formula>NOT(ISERROR(SEARCH("RE",H36)))</formula>
    </cfRule>
    <cfRule type="containsText" dxfId="10" priority="15" operator="containsText" text="EN">
      <formula>NOT(ISERROR(SEARCH("EN",H36)))</formula>
    </cfRule>
  </conditionalFormatting>
  <conditionalFormatting sqref="K36">
    <cfRule type="containsText" dxfId="9" priority="7" operator="containsText" text="CR">
      <formula>NOT(ISERROR(SEARCH("CR",K36)))</formula>
    </cfRule>
    <cfRule type="containsText" dxfId="8" priority="9" operator="containsText" text="VU">
      <formula>NOT(ISERROR(SEARCH("VU",K36)))</formula>
    </cfRule>
  </conditionalFormatting>
  <conditionalFormatting sqref="K36">
    <cfRule type="containsText" dxfId="7" priority="8" operator="containsText" text="VU">
      <formula>NOT(ISERROR(SEARCH("VU",K36)))</formula>
    </cfRule>
  </conditionalFormatting>
  <conditionalFormatting sqref="K36">
    <cfRule type="containsText" dxfId="6" priority="1" operator="containsText" text="NA">
      <formula>NOT(ISERROR(SEARCH("NA",K36)))</formula>
    </cfRule>
    <cfRule type="containsText" dxfId="5" priority="2" operator="containsText" text="DD">
      <formula>NOT(ISERROR(SEARCH("DD",K36)))</formula>
    </cfRule>
    <cfRule type="containsText" dxfId="4" priority="3" operator="containsText" text="LC">
      <formula>NOT(ISERROR(SEARCH("LC",K36)))</formula>
    </cfRule>
    <cfRule type="containsText" dxfId="3" priority="4" operator="containsText" text="NT">
      <formula>NOT(ISERROR(SEARCH("NT",K36)))</formula>
    </cfRule>
    <cfRule type="containsText" dxfId="2" priority="5" operator="containsText" text="RE">
      <formula>NOT(ISERROR(SEARCH("RE",K36)))</formula>
    </cfRule>
    <cfRule type="containsText" dxfId="1" priority="6" operator="containsText" text="EN">
      <formula>NOT(ISERROR(SEARCH("EN",K36)))</formula>
    </cfRule>
  </conditionalFormatting>
  <printOptions horizontalCentered="1"/>
  <pageMargins left="0" right="0" top="0" bottom="0" header="0" footer="0.51181102362204722"/>
  <pageSetup paperSize="9" scale="33" fitToHeight="3" orientation="landscape" r:id="rId1"/>
  <headerFooter>
    <oddFooter>&amp;C&amp;"Calibri,Normal"&amp;K585858ODONAT Grand Est (coord.), 2022 - Liste rouge des Odonates du Grand Est (V1.0)   -   &amp;P / &amp;N</oddFooter>
  </headerFooter>
  <rowBreaks count="2" manualBreakCount="2">
    <brk id="29" min="3" max="24" man="1"/>
    <brk id="56" min="3" max="24" man="1"/>
  </rowBreaks>
  <extLst>
    <ext xmlns:x14="http://schemas.microsoft.com/office/spreadsheetml/2009/9/main" uri="{78C0D931-6437-407d-A8EE-F0AAD7539E65}">
      <x14:conditionalFormattings>
        <x14:conditionalFormatting xmlns:xm="http://schemas.microsoft.com/office/excel/2006/main">
          <x14:cfRule type="containsText" priority="19" stopIfTrue="1" operator="containsText" id="{3B45E884-9AAE-1D4B-A0A6-8BD9A29C768F}">
            <xm:f>NOT(ISERROR(SEARCH("-",M7)))</xm:f>
            <xm:f>"-"</xm:f>
            <x14:dxf>
              <font>
                <color theme="1" tint="0.499984740745262"/>
              </font>
              <fill>
                <patternFill>
                  <bgColor theme="0"/>
                </patternFill>
              </fill>
            </x14:dxf>
          </x14:cfRule>
          <xm:sqref>M7:U78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1"/>
  <sheetViews>
    <sheetView zoomScale="200" zoomScaleNormal="200" zoomScaleSheetLayoutView="148" workbookViewId="0">
      <selection activeCell="A3" sqref="A3"/>
    </sheetView>
  </sheetViews>
  <sheetFormatPr baseColWidth="10" defaultRowHeight="16"/>
  <cols>
    <col min="1" max="2" width="12.83203125" style="195" customWidth="1"/>
    <col min="3" max="3" width="36.83203125" style="196" customWidth="1"/>
    <col min="4" max="4" width="36.83203125" style="197" customWidth="1"/>
    <col min="5" max="5" width="8.83203125" style="199" customWidth="1"/>
    <col min="6" max="6" width="24.83203125" style="198" customWidth="1"/>
    <col min="7" max="7" width="14.6640625" style="194" customWidth="1"/>
    <col min="8" max="9" width="100.83203125" style="193" customWidth="1"/>
  </cols>
  <sheetData>
    <row r="1" spans="1:9" ht="43">
      <c r="A1" s="187" t="s">
        <v>37</v>
      </c>
      <c r="B1" s="187"/>
      <c r="C1" s="188"/>
      <c r="D1" s="188"/>
      <c r="E1" s="188"/>
      <c r="F1" s="188"/>
      <c r="G1" s="188"/>
      <c r="H1" s="188"/>
      <c r="I1" s="188"/>
    </row>
    <row r="2" spans="1:9" ht="28">
      <c r="A2" s="6" t="s">
        <v>115</v>
      </c>
      <c r="B2" s="6"/>
      <c r="C2" s="189"/>
      <c r="D2" s="189"/>
      <c r="E2" s="189"/>
      <c r="F2" s="189"/>
      <c r="G2" s="189"/>
      <c r="H2" s="189"/>
      <c r="I2" s="189"/>
    </row>
    <row r="3" spans="1:9">
      <c r="A3" s="104" t="s">
        <v>484</v>
      </c>
      <c r="B3" s="104"/>
      <c r="C3" s="190"/>
      <c r="D3" s="190"/>
      <c r="E3" s="190"/>
      <c r="F3" s="190"/>
      <c r="G3" s="190"/>
      <c r="H3" s="190"/>
      <c r="I3" s="190"/>
    </row>
    <row r="4" spans="1:9" ht="72">
      <c r="A4" s="190"/>
      <c r="B4" s="105" t="s">
        <v>80</v>
      </c>
      <c r="C4" s="192"/>
      <c r="D4" s="192"/>
      <c r="E4" s="191"/>
      <c r="F4" s="190"/>
      <c r="G4" s="208"/>
      <c r="H4" s="207"/>
      <c r="I4" s="203"/>
    </row>
    <row r="5" spans="1:9" ht="60">
      <c r="A5" s="279" t="s">
        <v>82</v>
      </c>
      <c r="B5" s="279" t="s">
        <v>81</v>
      </c>
      <c r="C5" s="279" t="s">
        <v>76</v>
      </c>
      <c r="D5" s="279" t="s">
        <v>77</v>
      </c>
      <c r="E5" s="214" t="s">
        <v>78</v>
      </c>
      <c r="F5" s="279" t="s">
        <v>29</v>
      </c>
      <c r="G5" s="203"/>
      <c r="H5" s="203"/>
      <c r="I5" s="203"/>
    </row>
    <row r="6" spans="1:9" ht="26" customHeight="1" thickBot="1">
      <c r="A6" s="216">
        <v>56</v>
      </c>
      <c r="B6" s="281" t="s">
        <v>116</v>
      </c>
      <c r="C6" s="236" t="s">
        <v>117</v>
      </c>
      <c r="D6" s="227" t="s">
        <v>118</v>
      </c>
      <c r="E6" s="225" t="s">
        <v>11</v>
      </c>
      <c r="F6" s="252"/>
      <c r="G6" s="203"/>
      <c r="H6" s="203"/>
      <c r="I6" s="203"/>
    </row>
    <row r="7" spans="1:9" ht="26" customHeight="1" thickBot="1">
      <c r="A7" s="209">
        <v>14</v>
      </c>
      <c r="B7" s="282" t="s">
        <v>116</v>
      </c>
      <c r="C7" s="237" t="s">
        <v>119</v>
      </c>
      <c r="D7" s="228" t="s">
        <v>120</v>
      </c>
      <c r="E7" s="219" t="s">
        <v>13</v>
      </c>
      <c r="F7" s="245" t="s">
        <v>121</v>
      </c>
      <c r="G7" s="203"/>
      <c r="H7" s="203"/>
      <c r="I7" s="203"/>
    </row>
    <row r="8" spans="1:9" ht="26" customHeight="1">
      <c r="A8" s="210">
        <v>7</v>
      </c>
      <c r="B8" s="280" t="s">
        <v>116</v>
      </c>
      <c r="C8" s="235" t="s">
        <v>122</v>
      </c>
      <c r="D8" s="226" t="s">
        <v>123</v>
      </c>
      <c r="E8" s="220" t="s">
        <v>9</v>
      </c>
      <c r="F8" s="246" t="s">
        <v>124</v>
      </c>
      <c r="G8" s="203"/>
      <c r="H8" s="203"/>
      <c r="I8" s="203"/>
    </row>
    <row r="9" spans="1:9" ht="26" customHeight="1">
      <c r="A9" s="210">
        <v>28</v>
      </c>
      <c r="B9" s="280" t="s">
        <v>116</v>
      </c>
      <c r="C9" s="235" t="s">
        <v>125</v>
      </c>
      <c r="D9" s="226" t="s">
        <v>126</v>
      </c>
      <c r="E9" s="220" t="s">
        <v>9</v>
      </c>
      <c r="F9" s="246" t="s">
        <v>127</v>
      </c>
      <c r="G9" s="203"/>
      <c r="H9" s="203"/>
      <c r="I9" s="203"/>
    </row>
    <row r="10" spans="1:9" ht="26" customHeight="1">
      <c r="A10" s="210">
        <v>47</v>
      </c>
      <c r="B10" s="280" t="s">
        <v>116</v>
      </c>
      <c r="C10" s="235" t="s">
        <v>128</v>
      </c>
      <c r="D10" s="226" t="s">
        <v>129</v>
      </c>
      <c r="E10" s="220" t="s">
        <v>9</v>
      </c>
      <c r="F10" s="246" t="s">
        <v>54</v>
      </c>
      <c r="G10" s="203"/>
      <c r="H10" s="203"/>
      <c r="I10" s="203"/>
    </row>
    <row r="11" spans="1:9" ht="26" customHeight="1" thickBot="1">
      <c r="A11" s="215">
        <v>55</v>
      </c>
      <c r="B11" s="283" t="s">
        <v>116</v>
      </c>
      <c r="C11" s="238" t="s">
        <v>130</v>
      </c>
      <c r="D11" s="229" t="s">
        <v>131</v>
      </c>
      <c r="E11" s="220" t="s">
        <v>9</v>
      </c>
      <c r="F11" s="247" t="s">
        <v>132</v>
      </c>
      <c r="G11" s="203"/>
      <c r="H11" s="203"/>
      <c r="I11" s="203"/>
    </row>
    <row r="12" spans="1:9" ht="26" customHeight="1">
      <c r="A12" s="210">
        <v>5</v>
      </c>
      <c r="B12" s="280" t="s">
        <v>116</v>
      </c>
      <c r="C12" s="235" t="s">
        <v>133</v>
      </c>
      <c r="D12" s="226" t="s">
        <v>134</v>
      </c>
      <c r="E12" s="221" t="s">
        <v>8</v>
      </c>
      <c r="F12" s="246" t="s">
        <v>124</v>
      </c>
      <c r="G12" s="203"/>
      <c r="H12" s="203"/>
      <c r="I12" s="203"/>
    </row>
    <row r="13" spans="1:9" ht="26" customHeight="1">
      <c r="A13" s="210">
        <v>12</v>
      </c>
      <c r="B13" s="280" t="s">
        <v>116</v>
      </c>
      <c r="C13" s="235" t="s">
        <v>135</v>
      </c>
      <c r="D13" s="226" t="s">
        <v>136</v>
      </c>
      <c r="E13" s="221" t="s">
        <v>8</v>
      </c>
      <c r="F13" s="246" t="s">
        <v>124</v>
      </c>
      <c r="G13" s="203"/>
      <c r="H13" s="203"/>
      <c r="I13" s="203"/>
    </row>
    <row r="14" spans="1:9" ht="26" customHeight="1">
      <c r="A14" s="210">
        <v>16</v>
      </c>
      <c r="B14" s="280" t="s">
        <v>116</v>
      </c>
      <c r="C14" s="235" t="s">
        <v>137</v>
      </c>
      <c r="D14" s="226" t="s">
        <v>138</v>
      </c>
      <c r="E14" s="221" t="s">
        <v>8</v>
      </c>
      <c r="F14" s="246" t="s">
        <v>124</v>
      </c>
      <c r="G14" s="203"/>
      <c r="H14" s="203"/>
      <c r="I14" s="203"/>
    </row>
    <row r="15" spans="1:9" ht="26" customHeight="1">
      <c r="A15" s="210">
        <v>30</v>
      </c>
      <c r="B15" s="280" t="s">
        <v>116</v>
      </c>
      <c r="C15" s="235" t="s">
        <v>139</v>
      </c>
      <c r="D15" s="226" t="s">
        <v>140</v>
      </c>
      <c r="E15" s="221" t="s">
        <v>8</v>
      </c>
      <c r="F15" s="246" t="s">
        <v>141</v>
      </c>
      <c r="G15" s="203"/>
      <c r="H15" s="203"/>
      <c r="I15" s="203"/>
    </row>
    <row r="16" spans="1:9" ht="26" customHeight="1">
      <c r="A16" s="210">
        <v>36</v>
      </c>
      <c r="B16" s="280" t="s">
        <v>116</v>
      </c>
      <c r="C16" s="235" t="s">
        <v>142</v>
      </c>
      <c r="D16" s="226" t="s">
        <v>143</v>
      </c>
      <c r="E16" s="221" t="s">
        <v>8</v>
      </c>
      <c r="F16" s="246" t="s">
        <v>75</v>
      </c>
      <c r="G16" s="203"/>
      <c r="H16" s="203"/>
      <c r="I16" s="203"/>
    </row>
    <row r="17" spans="1:9" ht="26" customHeight="1">
      <c r="A17" s="210">
        <v>48</v>
      </c>
      <c r="B17" s="280" t="s">
        <v>116</v>
      </c>
      <c r="C17" s="235" t="s">
        <v>144</v>
      </c>
      <c r="D17" s="226" t="s">
        <v>145</v>
      </c>
      <c r="E17" s="221" t="s">
        <v>8</v>
      </c>
      <c r="F17" s="246" t="s">
        <v>146</v>
      </c>
      <c r="G17" s="203"/>
      <c r="H17" s="203"/>
      <c r="I17" s="203"/>
    </row>
    <row r="18" spans="1:9" ht="26" customHeight="1">
      <c r="A18" s="210">
        <v>52</v>
      </c>
      <c r="B18" s="280" t="s">
        <v>116</v>
      </c>
      <c r="C18" s="235" t="s">
        <v>147</v>
      </c>
      <c r="D18" s="226" t="s">
        <v>148</v>
      </c>
      <c r="E18" s="221" t="s">
        <v>8</v>
      </c>
      <c r="F18" s="246" t="s">
        <v>75</v>
      </c>
      <c r="G18" s="203"/>
      <c r="H18" s="203"/>
      <c r="I18" s="203"/>
    </row>
    <row r="19" spans="1:9" ht="26" customHeight="1">
      <c r="A19" s="210">
        <v>54</v>
      </c>
      <c r="B19" s="280" t="s">
        <v>116</v>
      </c>
      <c r="C19" s="235" t="s">
        <v>149</v>
      </c>
      <c r="D19" s="226" t="s">
        <v>150</v>
      </c>
      <c r="E19" s="221" t="s">
        <v>8</v>
      </c>
      <c r="F19" s="246" t="s">
        <v>151</v>
      </c>
      <c r="G19" s="203"/>
      <c r="H19" s="203"/>
      <c r="I19" s="203"/>
    </row>
    <row r="20" spans="1:9" ht="26" customHeight="1">
      <c r="A20" s="210">
        <v>64</v>
      </c>
      <c r="B20" s="280" t="s">
        <v>116</v>
      </c>
      <c r="C20" s="235" t="s">
        <v>152</v>
      </c>
      <c r="D20" s="226" t="s">
        <v>153</v>
      </c>
      <c r="E20" s="221" t="s">
        <v>8</v>
      </c>
      <c r="F20" s="246" t="s">
        <v>124</v>
      </c>
      <c r="G20" s="203"/>
      <c r="H20" s="203"/>
      <c r="I20" s="203"/>
    </row>
    <row r="21" spans="1:9" ht="26" customHeight="1" thickBot="1">
      <c r="A21" s="211">
        <v>65</v>
      </c>
      <c r="B21" s="284" t="s">
        <v>116</v>
      </c>
      <c r="C21" s="239" t="s">
        <v>154</v>
      </c>
      <c r="D21" s="230" t="s">
        <v>155</v>
      </c>
      <c r="E21" s="221" t="s">
        <v>8</v>
      </c>
      <c r="F21" s="248" t="s">
        <v>74</v>
      </c>
      <c r="G21" s="203"/>
      <c r="H21" s="203"/>
      <c r="I21" s="203"/>
    </row>
    <row r="22" spans="1:9" ht="26" customHeight="1">
      <c r="A22" s="210">
        <v>4</v>
      </c>
      <c r="B22" s="280" t="s">
        <v>116</v>
      </c>
      <c r="C22" s="235" t="s">
        <v>156</v>
      </c>
      <c r="D22" s="226" t="s">
        <v>157</v>
      </c>
      <c r="E22" s="222" t="s">
        <v>1</v>
      </c>
      <c r="F22" s="246" t="s">
        <v>53</v>
      </c>
      <c r="G22" s="203"/>
      <c r="H22" s="203"/>
      <c r="I22" s="203"/>
    </row>
    <row r="23" spans="1:9" ht="26" customHeight="1">
      <c r="A23" s="210">
        <v>6</v>
      </c>
      <c r="B23" s="280" t="s">
        <v>116</v>
      </c>
      <c r="C23" s="235" t="s">
        <v>158</v>
      </c>
      <c r="D23" s="226" t="s">
        <v>159</v>
      </c>
      <c r="E23" s="222" t="s">
        <v>1</v>
      </c>
      <c r="F23" s="246" t="s">
        <v>160</v>
      </c>
      <c r="G23" s="203"/>
      <c r="H23" s="203"/>
      <c r="I23" s="203"/>
    </row>
    <row r="24" spans="1:9" ht="26" customHeight="1">
      <c r="A24" s="210">
        <v>11</v>
      </c>
      <c r="B24" s="280" t="s">
        <v>116</v>
      </c>
      <c r="C24" s="235" t="s">
        <v>161</v>
      </c>
      <c r="D24" s="226" t="s">
        <v>162</v>
      </c>
      <c r="E24" s="222" t="s">
        <v>1</v>
      </c>
      <c r="F24" s="246" t="s">
        <v>163</v>
      </c>
      <c r="G24" s="203"/>
      <c r="H24" s="203"/>
      <c r="I24" s="203"/>
    </row>
    <row r="25" spans="1:9" ht="26" customHeight="1">
      <c r="A25" s="210">
        <v>13</v>
      </c>
      <c r="B25" s="280" t="s">
        <v>116</v>
      </c>
      <c r="C25" s="235" t="s">
        <v>164</v>
      </c>
      <c r="D25" s="226" t="s">
        <v>165</v>
      </c>
      <c r="E25" s="222" t="s">
        <v>1</v>
      </c>
      <c r="F25" s="246" t="s">
        <v>53</v>
      </c>
      <c r="G25" s="203"/>
      <c r="H25" s="203"/>
      <c r="I25" s="203"/>
    </row>
    <row r="26" spans="1:9" ht="26" customHeight="1">
      <c r="A26" s="210">
        <v>17</v>
      </c>
      <c r="B26" s="280" t="s">
        <v>116</v>
      </c>
      <c r="C26" s="235" t="s">
        <v>166</v>
      </c>
      <c r="D26" s="226" t="s">
        <v>167</v>
      </c>
      <c r="E26" s="222" t="s">
        <v>1</v>
      </c>
      <c r="F26" s="246" t="s">
        <v>53</v>
      </c>
      <c r="G26" s="203"/>
      <c r="H26" s="203"/>
      <c r="I26" s="203"/>
    </row>
    <row r="27" spans="1:9" ht="26" customHeight="1">
      <c r="A27" s="210">
        <v>22</v>
      </c>
      <c r="B27" s="280" t="s">
        <v>116</v>
      </c>
      <c r="C27" s="235" t="s">
        <v>168</v>
      </c>
      <c r="D27" s="226" t="s">
        <v>169</v>
      </c>
      <c r="E27" s="222" t="s">
        <v>1</v>
      </c>
      <c r="F27" s="246" t="s">
        <v>170</v>
      </c>
      <c r="G27" s="203"/>
      <c r="H27" s="203"/>
      <c r="I27" s="203"/>
    </row>
    <row r="28" spans="1:9" ht="26" customHeight="1">
      <c r="A28" s="210">
        <v>27</v>
      </c>
      <c r="B28" s="280" t="s">
        <v>116</v>
      </c>
      <c r="C28" s="235" t="s">
        <v>171</v>
      </c>
      <c r="D28" s="226" t="s">
        <v>172</v>
      </c>
      <c r="E28" s="222" t="s">
        <v>1</v>
      </c>
      <c r="F28" s="246" t="s">
        <v>53</v>
      </c>
      <c r="G28" s="203"/>
      <c r="H28" s="203"/>
      <c r="I28" s="203"/>
    </row>
    <row r="29" spans="1:9" ht="26" customHeight="1">
      <c r="A29" s="210">
        <v>33</v>
      </c>
      <c r="B29" s="280" t="s">
        <v>116</v>
      </c>
      <c r="C29" s="235" t="s">
        <v>173</v>
      </c>
      <c r="D29" s="226" t="s">
        <v>174</v>
      </c>
      <c r="E29" s="222" t="s">
        <v>1</v>
      </c>
      <c r="F29" s="246" t="s">
        <v>163</v>
      </c>
      <c r="G29" s="203"/>
      <c r="H29" s="203"/>
      <c r="I29" s="203"/>
    </row>
    <row r="30" spans="1:9" ht="26" customHeight="1">
      <c r="A30" s="210">
        <v>38</v>
      </c>
      <c r="B30" s="280" t="s">
        <v>116</v>
      </c>
      <c r="C30" s="235" t="s">
        <v>175</v>
      </c>
      <c r="D30" s="226" t="s">
        <v>176</v>
      </c>
      <c r="E30" s="222" t="s">
        <v>1</v>
      </c>
      <c r="F30" s="246" t="s">
        <v>163</v>
      </c>
      <c r="G30" s="203"/>
      <c r="H30" s="203"/>
      <c r="I30" s="203"/>
    </row>
    <row r="31" spans="1:9" ht="26" customHeight="1">
      <c r="A31" s="210">
        <v>41</v>
      </c>
      <c r="B31" s="280" t="s">
        <v>116</v>
      </c>
      <c r="C31" s="235" t="s">
        <v>177</v>
      </c>
      <c r="D31" s="226" t="s">
        <v>178</v>
      </c>
      <c r="E31" s="222" t="s">
        <v>1</v>
      </c>
      <c r="F31" s="246" t="s">
        <v>163</v>
      </c>
      <c r="G31" s="203"/>
      <c r="H31" s="203"/>
      <c r="I31" s="203"/>
    </row>
    <row r="32" spans="1:9" ht="26" customHeight="1">
      <c r="A32" s="210">
        <v>42</v>
      </c>
      <c r="B32" s="280" t="s">
        <v>116</v>
      </c>
      <c r="C32" s="235" t="s">
        <v>179</v>
      </c>
      <c r="D32" s="226" t="s">
        <v>180</v>
      </c>
      <c r="E32" s="222" t="s">
        <v>1</v>
      </c>
      <c r="F32" s="246" t="s">
        <v>53</v>
      </c>
      <c r="G32" s="203"/>
      <c r="H32" s="203"/>
      <c r="I32" s="203"/>
    </row>
    <row r="33" spans="1:9" ht="26" customHeight="1">
      <c r="A33" s="210">
        <v>49</v>
      </c>
      <c r="B33" s="280" t="s">
        <v>116</v>
      </c>
      <c r="C33" s="235" t="s">
        <v>181</v>
      </c>
      <c r="D33" s="226" t="s">
        <v>182</v>
      </c>
      <c r="E33" s="222" t="s">
        <v>1</v>
      </c>
      <c r="F33" s="246" t="s">
        <v>183</v>
      </c>
      <c r="G33" s="203"/>
      <c r="H33" s="203"/>
      <c r="I33" s="203"/>
    </row>
    <row r="34" spans="1:9" ht="26" customHeight="1">
      <c r="A34" s="210">
        <v>53</v>
      </c>
      <c r="B34" s="280" t="s">
        <v>116</v>
      </c>
      <c r="C34" s="235" t="s">
        <v>184</v>
      </c>
      <c r="D34" s="226" t="s">
        <v>185</v>
      </c>
      <c r="E34" s="222" t="s">
        <v>1</v>
      </c>
      <c r="F34" s="246" t="s">
        <v>53</v>
      </c>
      <c r="G34" s="203"/>
      <c r="H34" s="203"/>
      <c r="I34" s="203"/>
    </row>
    <row r="35" spans="1:9" ht="26" customHeight="1">
      <c r="A35" s="210">
        <v>69</v>
      </c>
      <c r="B35" s="280" t="s">
        <v>116</v>
      </c>
      <c r="C35" s="235" t="s">
        <v>186</v>
      </c>
      <c r="D35" s="226" t="s">
        <v>187</v>
      </c>
      <c r="E35" s="222" t="s">
        <v>1</v>
      </c>
      <c r="F35" s="246" t="s">
        <v>163</v>
      </c>
      <c r="G35" s="203"/>
      <c r="H35" s="203"/>
      <c r="I35" s="203"/>
    </row>
    <row r="36" spans="1:9" ht="26" customHeight="1" thickBot="1">
      <c r="A36" s="212">
        <v>72</v>
      </c>
      <c r="B36" s="285" t="s">
        <v>116</v>
      </c>
      <c r="C36" s="240" t="s">
        <v>188</v>
      </c>
      <c r="D36" s="231" t="s">
        <v>189</v>
      </c>
      <c r="E36" s="222" t="s">
        <v>1</v>
      </c>
      <c r="F36" s="249" t="s">
        <v>190</v>
      </c>
      <c r="G36" s="203"/>
      <c r="H36" s="203"/>
      <c r="I36" s="203"/>
    </row>
    <row r="37" spans="1:9" ht="26" customHeight="1">
      <c r="A37" s="210">
        <v>1</v>
      </c>
      <c r="B37" s="280" t="s">
        <v>116</v>
      </c>
      <c r="C37" s="235" t="s">
        <v>191</v>
      </c>
      <c r="D37" s="226" t="s">
        <v>192</v>
      </c>
      <c r="E37" s="223" t="s">
        <v>0</v>
      </c>
      <c r="F37" s="246"/>
      <c r="G37" s="203"/>
      <c r="H37" s="203"/>
      <c r="I37" s="203"/>
    </row>
    <row r="38" spans="1:9" ht="26" customHeight="1">
      <c r="A38" s="210">
        <v>2</v>
      </c>
      <c r="B38" s="280" t="s">
        <v>116</v>
      </c>
      <c r="C38" s="235" t="s">
        <v>193</v>
      </c>
      <c r="D38" s="226" t="s">
        <v>194</v>
      </c>
      <c r="E38" s="223" t="s">
        <v>0</v>
      </c>
      <c r="F38" s="246"/>
      <c r="G38" s="203"/>
      <c r="H38" s="203"/>
      <c r="I38" s="203"/>
    </row>
    <row r="39" spans="1:9" ht="26" customHeight="1">
      <c r="A39" s="210">
        <v>3</v>
      </c>
      <c r="B39" s="280" t="s">
        <v>116</v>
      </c>
      <c r="C39" s="235" t="s">
        <v>195</v>
      </c>
      <c r="D39" s="226" t="s">
        <v>196</v>
      </c>
      <c r="E39" s="223" t="s">
        <v>0</v>
      </c>
      <c r="F39" s="246"/>
      <c r="G39" s="203"/>
      <c r="H39" s="203"/>
      <c r="I39" s="203"/>
    </row>
    <row r="40" spans="1:9" ht="26" customHeight="1">
      <c r="A40" s="210">
        <v>8</v>
      </c>
      <c r="B40" s="280" t="s">
        <v>116</v>
      </c>
      <c r="C40" s="235" t="s">
        <v>197</v>
      </c>
      <c r="D40" s="226" t="s">
        <v>198</v>
      </c>
      <c r="E40" s="223" t="s">
        <v>0</v>
      </c>
      <c r="F40" s="246"/>
      <c r="G40" s="203"/>
      <c r="H40" s="203"/>
      <c r="I40" s="203"/>
    </row>
    <row r="41" spans="1:9" ht="26" customHeight="1">
      <c r="A41" s="210">
        <v>9</v>
      </c>
      <c r="B41" s="280" t="s">
        <v>116</v>
      </c>
      <c r="C41" s="235" t="s">
        <v>199</v>
      </c>
      <c r="D41" s="226" t="s">
        <v>200</v>
      </c>
      <c r="E41" s="223" t="s">
        <v>0</v>
      </c>
      <c r="F41" s="246"/>
      <c r="G41" s="203"/>
      <c r="H41" s="203"/>
      <c r="I41" s="203"/>
    </row>
    <row r="42" spans="1:9" ht="26" customHeight="1">
      <c r="A42" s="210">
        <v>10</v>
      </c>
      <c r="B42" s="280" t="s">
        <v>116</v>
      </c>
      <c r="C42" s="235" t="s">
        <v>201</v>
      </c>
      <c r="D42" s="226" t="s">
        <v>202</v>
      </c>
      <c r="E42" s="223" t="s">
        <v>0</v>
      </c>
      <c r="F42" s="246"/>
      <c r="G42" s="203"/>
      <c r="H42" s="203"/>
      <c r="I42" s="203"/>
    </row>
    <row r="43" spans="1:9" ht="26" customHeight="1">
      <c r="A43" s="210">
        <v>15</v>
      </c>
      <c r="B43" s="280" t="s">
        <v>116</v>
      </c>
      <c r="C43" s="235" t="s">
        <v>203</v>
      </c>
      <c r="D43" s="226" t="s">
        <v>204</v>
      </c>
      <c r="E43" s="223" t="s">
        <v>0</v>
      </c>
      <c r="F43" s="246"/>
      <c r="G43" s="203"/>
      <c r="H43" s="203"/>
      <c r="I43" s="203"/>
    </row>
    <row r="44" spans="1:9" ht="26" customHeight="1">
      <c r="A44" s="210">
        <v>18</v>
      </c>
      <c r="B44" s="280" t="s">
        <v>116</v>
      </c>
      <c r="C44" s="235" t="s">
        <v>205</v>
      </c>
      <c r="D44" s="226" t="s">
        <v>206</v>
      </c>
      <c r="E44" s="223" t="s">
        <v>0</v>
      </c>
      <c r="F44" s="246"/>
      <c r="G44" s="203"/>
      <c r="H44" s="203"/>
      <c r="I44" s="203"/>
    </row>
    <row r="45" spans="1:9" ht="26" customHeight="1">
      <c r="A45" s="210">
        <v>19</v>
      </c>
      <c r="B45" s="280" t="s">
        <v>116</v>
      </c>
      <c r="C45" s="235" t="s">
        <v>207</v>
      </c>
      <c r="D45" s="226" t="s">
        <v>208</v>
      </c>
      <c r="E45" s="223" t="s">
        <v>0</v>
      </c>
      <c r="F45" s="246"/>
      <c r="G45" s="203"/>
      <c r="H45" s="203"/>
      <c r="I45" s="203"/>
    </row>
    <row r="46" spans="1:9" ht="26" customHeight="1">
      <c r="A46" s="210">
        <v>20</v>
      </c>
      <c r="B46" s="280" t="s">
        <v>116</v>
      </c>
      <c r="C46" s="235" t="s">
        <v>209</v>
      </c>
      <c r="D46" s="226" t="s">
        <v>210</v>
      </c>
      <c r="E46" s="223" t="s">
        <v>0</v>
      </c>
      <c r="F46" s="246"/>
      <c r="G46" s="203"/>
      <c r="H46" s="203"/>
      <c r="I46" s="203"/>
    </row>
    <row r="47" spans="1:9" ht="26" customHeight="1">
      <c r="A47" s="210">
        <v>21</v>
      </c>
      <c r="B47" s="280" t="s">
        <v>116</v>
      </c>
      <c r="C47" s="235" t="s">
        <v>211</v>
      </c>
      <c r="D47" s="226" t="s">
        <v>212</v>
      </c>
      <c r="E47" s="223" t="s">
        <v>0</v>
      </c>
      <c r="F47" s="246"/>
      <c r="G47" s="203"/>
      <c r="H47" s="203"/>
      <c r="I47" s="203"/>
    </row>
    <row r="48" spans="1:9" ht="26" customHeight="1">
      <c r="A48" s="210">
        <v>23</v>
      </c>
      <c r="B48" s="280" t="s">
        <v>116</v>
      </c>
      <c r="C48" s="235" t="s">
        <v>213</v>
      </c>
      <c r="D48" s="226" t="s">
        <v>214</v>
      </c>
      <c r="E48" s="223" t="s">
        <v>0</v>
      </c>
      <c r="F48" s="246"/>
      <c r="G48" s="203"/>
      <c r="H48" s="203"/>
      <c r="I48" s="203"/>
    </row>
    <row r="49" spans="1:9" ht="26" customHeight="1">
      <c r="A49" s="210">
        <v>24</v>
      </c>
      <c r="B49" s="280" t="s">
        <v>116</v>
      </c>
      <c r="C49" s="235" t="s">
        <v>215</v>
      </c>
      <c r="D49" s="226" t="s">
        <v>216</v>
      </c>
      <c r="E49" s="223" t="s">
        <v>0</v>
      </c>
      <c r="F49" s="246"/>
      <c r="G49" s="203"/>
      <c r="H49" s="203"/>
      <c r="I49" s="203"/>
    </row>
    <row r="50" spans="1:9" ht="26" customHeight="1">
      <c r="A50" s="210">
        <v>25</v>
      </c>
      <c r="B50" s="280" t="s">
        <v>116</v>
      </c>
      <c r="C50" s="235" t="s">
        <v>217</v>
      </c>
      <c r="D50" s="226" t="s">
        <v>218</v>
      </c>
      <c r="E50" s="223" t="s">
        <v>0</v>
      </c>
      <c r="F50" s="246"/>
      <c r="G50" s="203"/>
      <c r="H50" s="203"/>
      <c r="I50" s="203"/>
    </row>
    <row r="51" spans="1:9" ht="26" customHeight="1">
      <c r="A51" s="210">
        <v>26</v>
      </c>
      <c r="B51" s="280" t="s">
        <v>116</v>
      </c>
      <c r="C51" s="235" t="s">
        <v>219</v>
      </c>
      <c r="D51" s="226" t="s">
        <v>220</v>
      </c>
      <c r="E51" s="223" t="s">
        <v>0</v>
      </c>
      <c r="F51" s="246"/>
      <c r="G51" s="203"/>
      <c r="H51" s="203"/>
      <c r="I51" s="203"/>
    </row>
    <row r="52" spans="1:9" ht="26" customHeight="1">
      <c r="A52" s="210">
        <v>29</v>
      </c>
      <c r="B52" s="280" t="s">
        <v>116</v>
      </c>
      <c r="C52" s="235" t="s">
        <v>221</v>
      </c>
      <c r="D52" s="226" t="s">
        <v>222</v>
      </c>
      <c r="E52" s="223" t="s">
        <v>0</v>
      </c>
      <c r="F52" s="246"/>
      <c r="G52" s="203"/>
      <c r="H52" s="203"/>
      <c r="I52" s="203"/>
    </row>
    <row r="53" spans="1:9" ht="26" customHeight="1">
      <c r="A53" s="210">
        <v>31</v>
      </c>
      <c r="B53" s="280" t="s">
        <v>116</v>
      </c>
      <c r="C53" s="235" t="s">
        <v>223</v>
      </c>
      <c r="D53" s="226" t="s">
        <v>224</v>
      </c>
      <c r="E53" s="223" t="s">
        <v>0</v>
      </c>
      <c r="F53" s="246"/>
      <c r="G53" s="203"/>
      <c r="H53" s="203"/>
      <c r="I53" s="203"/>
    </row>
    <row r="54" spans="1:9" ht="26" customHeight="1">
      <c r="A54" s="210">
        <v>32</v>
      </c>
      <c r="B54" s="280" t="s">
        <v>116</v>
      </c>
      <c r="C54" s="235" t="s">
        <v>225</v>
      </c>
      <c r="D54" s="226" t="s">
        <v>226</v>
      </c>
      <c r="E54" s="223" t="s">
        <v>0</v>
      </c>
      <c r="F54" s="246"/>
      <c r="G54" s="203"/>
      <c r="H54" s="203"/>
      <c r="I54" s="203"/>
    </row>
    <row r="55" spans="1:9" ht="26" customHeight="1">
      <c r="A55" s="210">
        <v>34</v>
      </c>
      <c r="B55" s="280" t="s">
        <v>116</v>
      </c>
      <c r="C55" s="235" t="s">
        <v>227</v>
      </c>
      <c r="D55" s="226" t="s">
        <v>228</v>
      </c>
      <c r="E55" s="223" t="s">
        <v>0</v>
      </c>
      <c r="F55" s="246"/>
      <c r="G55" s="203"/>
      <c r="H55" s="203"/>
      <c r="I55" s="203"/>
    </row>
    <row r="56" spans="1:9" ht="26" customHeight="1">
      <c r="A56" s="210">
        <v>37</v>
      </c>
      <c r="B56" s="280" t="s">
        <v>116</v>
      </c>
      <c r="C56" s="235" t="s">
        <v>229</v>
      </c>
      <c r="D56" s="226" t="s">
        <v>230</v>
      </c>
      <c r="E56" s="223" t="s">
        <v>0</v>
      </c>
      <c r="F56" s="246"/>
      <c r="G56" s="203"/>
      <c r="H56" s="203"/>
      <c r="I56" s="203"/>
    </row>
    <row r="57" spans="1:9" ht="26" customHeight="1">
      <c r="A57" s="210">
        <v>39</v>
      </c>
      <c r="B57" s="280" t="s">
        <v>116</v>
      </c>
      <c r="C57" s="235" t="s">
        <v>231</v>
      </c>
      <c r="D57" s="226" t="s">
        <v>232</v>
      </c>
      <c r="E57" s="223" t="s">
        <v>0</v>
      </c>
      <c r="F57" s="246"/>
      <c r="G57" s="203"/>
      <c r="H57" s="203"/>
      <c r="I57" s="203"/>
    </row>
    <row r="58" spans="1:9" ht="26" customHeight="1">
      <c r="A58" s="210">
        <v>40</v>
      </c>
      <c r="B58" s="280" t="s">
        <v>116</v>
      </c>
      <c r="C58" s="235" t="s">
        <v>233</v>
      </c>
      <c r="D58" s="226" t="s">
        <v>234</v>
      </c>
      <c r="E58" s="223" t="s">
        <v>0</v>
      </c>
      <c r="F58" s="246"/>
      <c r="G58" s="203"/>
      <c r="H58" s="203"/>
      <c r="I58" s="203"/>
    </row>
    <row r="59" spans="1:9" ht="26" customHeight="1">
      <c r="A59" s="210">
        <v>43</v>
      </c>
      <c r="B59" s="280" t="s">
        <v>116</v>
      </c>
      <c r="C59" s="235" t="s">
        <v>235</v>
      </c>
      <c r="D59" s="226" t="s">
        <v>236</v>
      </c>
      <c r="E59" s="223" t="s">
        <v>0</v>
      </c>
      <c r="F59" s="246"/>
      <c r="G59" s="203"/>
      <c r="H59" s="203"/>
      <c r="I59" s="203"/>
    </row>
    <row r="60" spans="1:9" ht="26" customHeight="1">
      <c r="A60" s="210">
        <v>44</v>
      </c>
      <c r="B60" s="280" t="s">
        <v>116</v>
      </c>
      <c r="C60" s="235" t="s">
        <v>237</v>
      </c>
      <c r="D60" s="226" t="s">
        <v>238</v>
      </c>
      <c r="E60" s="223" t="s">
        <v>0</v>
      </c>
      <c r="F60" s="246"/>
      <c r="G60" s="203"/>
      <c r="H60" s="203"/>
      <c r="I60" s="203"/>
    </row>
    <row r="61" spans="1:9" ht="26" customHeight="1">
      <c r="A61" s="210">
        <v>45</v>
      </c>
      <c r="B61" s="280" t="s">
        <v>116</v>
      </c>
      <c r="C61" s="235" t="s">
        <v>239</v>
      </c>
      <c r="D61" s="226" t="s">
        <v>240</v>
      </c>
      <c r="E61" s="223" t="s">
        <v>0</v>
      </c>
      <c r="F61" s="246"/>
      <c r="G61" s="203"/>
      <c r="H61" s="203"/>
      <c r="I61" s="203"/>
    </row>
    <row r="62" spans="1:9" ht="26" customHeight="1">
      <c r="A62" s="210">
        <v>46</v>
      </c>
      <c r="B62" s="280" t="s">
        <v>116</v>
      </c>
      <c r="C62" s="235" t="s">
        <v>241</v>
      </c>
      <c r="D62" s="226" t="s">
        <v>242</v>
      </c>
      <c r="E62" s="223" t="s">
        <v>0</v>
      </c>
      <c r="F62" s="246"/>
      <c r="G62" s="203"/>
      <c r="H62" s="203"/>
      <c r="I62" s="203"/>
    </row>
    <row r="63" spans="1:9" ht="26" customHeight="1">
      <c r="A63" s="210">
        <v>50</v>
      </c>
      <c r="B63" s="280" t="s">
        <v>116</v>
      </c>
      <c r="C63" s="235" t="s">
        <v>243</v>
      </c>
      <c r="D63" s="226" t="s">
        <v>244</v>
      </c>
      <c r="E63" s="223" t="s">
        <v>0</v>
      </c>
      <c r="F63" s="246"/>
      <c r="G63" s="203"/>
      <c r="H63" s="203"/>
      <c r="I63" s="203"/>
    </row>
    <row r="64" spans="1:9" ht="26" customHeight="1">
      <c r="A64" s="210">
        <v>51</v>
      </c>
      <c r="B64" s="280" t="s">
        <v>116</v>
      </c>
      <c r="C64" s="235" t="s">
        <v>245</v>
      </c>
      <c r="D64" s="226" t="s">
        <v>246</v>
      </c>
      <c r="E64" s="223" t="s">
        <v>0</v>
      </c>
      <c r="F64" s="246"/>
      <c r="G64" s="203"/>
      <c r="H64" s="203"/>
      <c r="I64" s="203"/>
    </row>
    <row r="65" spans="1:9" ht="26" customHeight="1">
      <c r="A65" s="210">
        <v>57</v>
      </c>
      <c r="B65" s="280" t="s">
        <v>116</v>
      </c>
      <c r="C65" s="235" t="s">
        <v>247</v>
      </c>
      <c r="D65" s="226" t="s">
        <v>248</v>
      </c>
      <c r="E65" s="223" t="s">
        <v>0</v>
      </c>
      <c r="F65" s="246"/>
      <c r="G65" s="206"/>
      <c r="H65" s="203"/>
      <c r="I65" s="203"/>
    </row>
    <row r="66" spans="1:9" ht="26" customHeight="1">
      <c r="A66" s="210">
        <v>58</v>
      </c>
      <c r="B66" s="280" t="s">
        <v>116</v>
      </c>
      <c r="C66" s="235" t="s">
        <v>249</v>
      </c>
      <c r="D66" s="226" t="s">
        <v>250</v>
      </c>
      <c r="E66" s="223" t="s">
        <v>0</v>
      </c>
      <c r="F66" s="246"/>
      <c r="G66" s="203"/>
      <c r="H66" s="203"/>
      <c r="I66" s="203"/>
    </row>
    <row r="67" spans="1:9" ht="26" customHeight="1">
      <c r="A67" s="210">
        <v>59</v>
      </c>
      <c r="B67" s="280" t="s">
        <v>116</v>
      </c>
      <c r="C67" s="235" t="s">
        <v>251</v>
      </c>
      <c r="D67" s="226" t="s">
        <v>252</v>
      </c>
      <c r="E67" s="223" t="s">
        <v>0</v>
      </c>
      <c r="F67" s="246"/>
      <c r="G67" s="203"/>
      <c r="H67" s="203"/>
      <c r="I67" s="203"/>
    </row>
    <row r="68" spans="1:9" ht="26" customHeight="1">
      <c r="A68" s="210">
        <v>60</v>
      </c>
      <c r="B68" s="280" t="s">
        <v>116</v>
      </c>
      <c r="C68" s="235" t="s">
        <v>253</v>
      </c>
      <c r="D68" s="226" t="s">
        <v>254</v>
      </c>
      <c r="E68" s="223" t="s">
        <v>0</v>
      </c>
      <c r="F68" s="246"/>
      <c r="G68" s="203"/>
      <c r="H68" s="203"/>
      <c r="I68" s="203"/>
    </row>
    <row r="69" spans="1:9" ht="26" customHeight="1">
      <c r="A69" s="210">
        <v>61</v>
      </c>
      <c r="B69" s="280" t="s">
        <v>116</v>
      </c>
      <c r="C69" s="235" t="s">
        <v>255</v>
      </c>
      <c r="D69" s="226" t="s">
        <v>256</v>
      </c>
      <c r="E69" s="223" t="s">
        <v>0</v>
      </c>
      <c r="F69" s="246"/>
      <c r="G69" s="203"/>
      <c r="H69" s="203"/>
      <c r="I69" s="203"/>
    </row>
    <row r="70" spans="1:9" ht="26" customHeight="1">
      <c r="A70" s="210">
        <v>62</v>
      </c>
      <c r="B70" s="280" t="s">
        <v>116</v>
      </c>
      <c r="C70" s="235" t="s">
        <v>257</v>
      </c>
      <c r="D70" s="226" t="s">
        <v>258</v>
      </c>
      <c r="E70" s="223" t="s">
        <v>0</v>
      </c>
      <c r="F70" s="246"/>
      <c r="G70" s="203"/>
      <c r="H70" s="203"/>
      <c r="I70" s="203"/>
    </row>
    <row r="71" spans="1:9" ht="26" customHeight="1">
      <c r="A71" s="210">
        <v>63</v>
      </c>
      <c r="B71" s="280" t="s">
        <v>116</v>
      </c>
      <c r="C71" s="235" t="s">
        <v>259</v>
      </c>
      <c r="D71" s="226" t="s">
        <v>260</v>
      </c>
      <c r="E71" s="223" t="s">
        <v>0</v>
      </c>
      <c r="F71" s="246"/>
      <c r="G71" s="203"/>
      <c r="H71" s="203"/>
      <c r="I71" s="203"/>
    </row>
    <row r="72" spans="1:9" ht="26" customHeight="1">
      <c r="A72" s="210">
        <v>67</v>
      </c>
      <c r="B72" s="280" t="s">
        <v>116</v>
      </c>
      <c r="C72" s="235" t="s">
        <v>261</v>
      </c>
      <c r="D72" s="226" t="s">
        <v>262</v>
      </c>
      <c r="E72" s="223" t="s">
        <v>0</v>
      </c>
      <c r="F72" s="246"/>
      <c r="G72" s="203"/>
      <c r="H72" s="203"/>
      <c r="I72" s="203"/>
    </row>
    <row r="73" spans="1:9" ht="26" customHeight="1">
      <c r="A73" s="210">
        <v>68</v>
      </c>
      <c r="B73" s="280" t="s">
        <v>116</v>
      </c>
      <c r="C73" s="235" t="s">
        <v>263</v>
      </c>
      <c r="D73" s="226" t="s">
        <v>264</v>
      </c>
      <c r="E73" s="223" t="s">
        <v>0</v>
      </c>
      <c r="F73" s="246"/>
      <c r="G73" s="203"/>
      <c r="H73" s="203"/>
      <c r="I73" s="203"/>
    </row>
    <row r="74" spans="1:9" ht="26" customHeight="1">
      <c r="A74" s="210">
        <v>70</v>
      </c>
      <c r="B74" s="280" t="s">
        <v>116</v>
      </c>
      <c r="C74" s="235" t="s">
        <v>265</v>
      </c>
      <c r="D74" s="226" t="s">
        <v>266</v>
      </c>
      <c r="E74" s="223" t="s">
        <v>0</v>
      </c>
      <c r="F74" s="246"/>
      <c r="G74" s="203"/>
      <c r="H74" s="203"/>
      <c r="I74" s="203"/>
    </row>
    <row r="75" spans="1:9" ht="26" customHeight="1" thickBot="1">
      <c r="A75" s="213">
        <v>71</v>
      </c>
      <c r="B75" s="286" t="s">
        <v>116</v>
      </c>
      <c r="C75" s="241" t="s">
        <v>267</v>
      </c>
      <c r="D75" s="232" t="s">
        <v>268</v>
      </c>
      <c r="E75" s="223" t="s">
        <v>0</v>
      </c>
      <c r="F75" s="250"/>
      <c r="G75" s="203"/>
      <c r="H75" s="203"/>
      <c r="I75" s="203"/>
    </row>
    <row r="76" spans="1:9" ht="26" customHeight="1">
      <c r="A76" s="217">
        <v>35</v>
      </c>
      <c r="B76" s="287" t="s">
        <v>116</v>
      </c>
      <c r="C76" s="242" t="s">
        <v>269</v>
      </c>
      <c r="D76" s="233" t="s">
        <v>270</v>
      </c>
      <c r="E76" s="224" t="s">
        <v>7</v>
      </c>
      <c r="F76" s="233"/>
      <c r="G76" s="206"/>
      <c r="H76" s="203"/>
      <c r="I76" s="203"/>
    </row>
    <row r="77" spans="1:9" ht="26" customHeight="1" thickBot="1">
      <c r="A77" s="218">
        <v>66</v>
      </c>
      <c r="B77" s="288" t="s">
        <v>116</v>
      </c>
      <c r="C77" s="243" t="s">
        <v>271</v>
      </c>
      <c r="D77" s="244" t="s">
        <v>272</v>
      </c>
      <c r="E77" s="224" t="s">
        <v>7</v>
      </c>
      <c r="F77" s="251"/>
      <c r="G77" s="206"/>
      <c r="H77" s="203"/>
      <c r="I77" s="203"/>
    </row>
    <row r="78" spans="1:9" ht="200" customHeight="1">
      <c r="A78" s="200"/>
      <c r="B78" s="200"/>
      <c r="C78" s="201"/>
      <c r="D78" s="202"/>
      <c r="E78" s="204"/>
      <c r="F78" s="205"/>
      <c r="G78" s="206"/>
      <c r="H78" s="203"/>
      <c r="I78" s="203"/>
    </row>
    <row r="79" spans="1:9" ht="200" customHeight="1">
      <c r="A79" s="200"/>
      <c r="B79" s="200"/>
      <c r="C79" s="201"/>
      <c r="D79" s="202"/>
      <c r="E79" s="204"/>
      <c r="F79" s="205"/>
      <c r="G79" s="206"/>
      <c r="H79" s="203"/>
      <c r="I79" s="203"/>
    </row>
    <row r="80" spans="1:9" ht="200" customHeight="1">
      <c r="A80" s="200"/>
      <c r="B80" s="200"/>
      <c r="C80" s="201"/>
      <c r="D80" s="202"/>
      <c r="E80" s="204"/>
      <c r="F80" s="205"/>
      <c r="G80" s="206"/>
      <c r="H80" s="203"/>
      <c r="I80" s="203"/>
    </row>
    <row r="81" spans="5:9">
      <c r="E81" s="204"/>
      <c r="F81" s="205"/>
      <c r="G81" s="206"/>
      <c r="H81" s="203"/>
      <c r="I81" s="203"/>
    </row>
  </sheetData>
  <autoFilter ref="A5:F5" xr:uid="{00000000-0009-0000-0000-000002000000}"/>
  <sortState ref="A6:I6">
    <sortCondition ref="C6"/>
  </sortState>
  <printOptions horizontalCentered="1"/>
  <pageMargins left="0.39370078740157483" right="0.39370078740157483" top="0.39370078740157483" bottom="0.39370078740157483" header="0.39370078740157483" footer="0.39370078740157483"/>
  <pageSetup paperSize="9" scale="55" fitToHeight="10" orientation="portrait" horizontalDpi="0" verticalDpi="0"/>
  <rowBreaks count="1" manualBreakCount="1">
    <brk id="36"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P27"/>
  <sheetViews>
    <sheetView showGridLines="0" zoomScale="150" zoomScaleNormal="150" workbookViewId="0">
      <selection activeCell="B3" sqref="B3"/>
    </sheetView>
  </sheetViews>
  <sheetFormatPr baseColWidth="10" defaultColWidth="10.83203125" defaultRowHeight="25" customHeight="1" outlineLevelCol="1"/>
  <cols>
    <col min="1" max="1" width="8.83203125" style="97" customWidth="1"/>
    <col min="2" max="2" width="6.83203125" style="83" customWidth="1"/>
    <col min="3" max="3" width="40.83203125" style="98" customWidth="1"/>
    <col min="4" max="4" width="10.83203125" style="83" customWidth="1"/>
    <col min="5" max="5" width="10.83203125" style="113" customWidth="1"/>
    <col min="6" max="6" width="1.83203125" style="83" customWidth="1"/>
    <col min="7" max="8" width="6.83203125" style="83" customWidth="1"/>
    <col min="9" max="9" width="80.83203125" style="83" customWidth="1"/>
    <col min="10" max="10" width="10.83203125" style="83" hidden="1" customWidth="1" outlineLevel="1"/>
    <col min="11" max="11" width="10.83203125" style="113" hidden="1" customWidth="1" outlineLevel="1"/>
    <col min="12" max="12" width="6.83203125" style="83" hidden="1" customWidth="1" outlineLevel="1"/>
    <col min="13" max="13" width="10.83203125" style="83" hidden="1" customWidth="1" outlineLevel="1"/>
    <col min="14" max="14" width="10.83203125" style="113" hidden="1" customWidth="1" outlineLevel="1"/>
    <col min="15" max="15" width="70.83203125" style="83" customWidth="1" collapsed="1"/>
    <col min="16" max="17" width="70.83203125" style="83" customWidth="1"/>
    <col min="18" max="16384" width="10.83203125" style="178"/>
  </cols>
  <sheetData>
    <row r="1" spans="1:68" s="73" customFormat="1" ht="69" customHeight="1">
      <c r="A1" s="69"/>
      <c r="B1" s="70" t="s">
        <v>37</v>
      </c>
      <c r="C1" s="71"/>
      <c r="D1" s="71"/>
      <c r="E1" s="71"/>
      <c r="F1" s="71"/>
      <c r="G1" s="71"/>
      <c r="H1" s="71"/>
      <c r="I1" s="71"/>
      <c r="J1" s="71"/>
      <c r="K1" s="71"/>
      <c r="L1" s="71"/>
      <c r="M1" s="71"/>
      <c r="N1" s="71"/>
      <c r="O1" s="71"/>
      <c r="P1" s="71"/>
      <c r="Q1" s="71"/>
      <c r="R1" s="72"/>
      <c r="AS1" s="74"/>
      <c r="AT1" s="74"/>
      <c r="AU1" s="74"/>
      <c r="AV1" s="74"/>
      <c r="AW1" s="74"/>
      <c r="AX1" s="74"/>
      <c r="AY1" s="74"/>
      <c r="AZ1" s="74"/>
      <c r="BA1" s="74"/>
      <c r="BB1" s="74"/>
      <c r="BE1" s="74"/>
      <c r="BF1" s="74"/>
      <c r="BG1" s="74"/>
      <c r="BH1" s="74"/>
      <c r="BI1" s="74"/>
      <c r="BJ1" s="74"/>
      <c r="BK1" s="74"/>
      <c r="BL1" s="74"/>
      <c r="BM1" s="74"/>
      <c r="BN1" s="74"/>
      <c r="BO1" s="74"/>
      <c r="BP1" s="74"/>
    </row>
    <row r="2" spans="1:68" s="72" customFormat="1" ht="69" customHeight="1">
      <c r="A2" s="75"/>
      <c r="B2" s="6" t="s">
        <v>115</v>
      </c>
      <c r="C2" s="76"/>
      <c r="D2" s="76"/>
      <c r="E2" s="76"/>
      <c r="F2" s="76"/>
      <c r="G2" s="76"/>
      <c r="H2" s="76"/>
      <c r="I2" s="76"/>
      <c r="J2" s="76"/>
      <c r="K2" s="76"/>
      <c r="L2" s="76"/>
      <c r="M2" s="76"/>
      <c r="N2" s="76"/>
      <c r="O2" s="76"/>
      <c r="P2" s="76"/>
      <c r="Q2" s="76"/>
      <c r="AS2" s="77"/>
      <c r="AT2" s="77"/>
      <c r="AU2" s="77"/>
      <c r="AV2" s="77"/>
      <c r="AW2" s="77"/>
      <c r="AX2" s="77"/>
      <c r="AY2" s="77"/>
      <c r="AZ2" s="77"/>
      <c r="BA2" s="77"/>
      <c r="BB2" s="77"/>
      <c r="BE2" s="77"/>
      <c r="BF2" s="77"/>
      <c r="BG2" s="77"/>
      <c r="BH2" s="77"/>
      <c r="BI2" s="77"/>
      <c r="BJ2" s="77"/>
      <c r="BK2" s="77"/>
      <c r="BL2" s="77"/>
      <c r="BM2" s="77"/>
      <c r="BN2" s="77"/>
      <c r="BO2" s="77"/>
      <c r="BP2" s="77"/>
    </row>
    <row r="3" spans="1:68" s="177" customFormat="1" ht="20" customHeight="1">
      <c r="A3" s="278"/>
      <c r="B3" s="104" t="s">
        <v>484</v>
      </c>
      <c r="C3" s="78"/>
      <c r="D3" s="78"/>
      <c r="E3" s="78"/>
      <c r="F3" s="78"/>
      <c r="G3" s="78"/>
      <c r="H3" s="78"/>
      <c r="I3" s="78"/>
      <c r="J3" s="78"/>
      <c r="K3" s="78"/>
      <c r="L3" s="78"/>
      <c r="M3" s="78"/>
      <c r="N3" s="78"/>
      <c r="O3" s="78"/>
      <c r="P3" s="78"/>
      <c r="Q3" s="78"/>
    </row>
    <row r="4" spans="1:68" s="177" customFormat="1" ht="69" customHeight="1">
      <c r="A4" s="78"/>
      <c r="B4" s="105" t="s">
        <v>73</v>
      </c>
      <c r="C4" s="106"/>
      <c r="D4" s="106"/>
      <c r="E4" s="78"/>
      <c r="F4" s="78"/>
      <c r="G4" s="78"/>
      <c r="H4" s="78"/>
      <c r="I4" s="78"/>
      <c r="J4" s="105" t="s">
        <v>79</v>
      </c>
      <c r="K4" s="78"/>
      <c r="L4" s="78"/>
      <c r="M4" s="106"/>
      <c r="N4" s="78"/>
      <c r="O4" s="78"/>
      <c r="P4" s="78"/>
      <c r="Q4" s="78"/>
    </row>
    <row r="5" spans="1:68" ht="41" customHeight="1">
      <c r="A5" s="79"/>
      <c r="B5" s="423" t="s">
        <v>60</v>
      </c>
      <c r="C5" s="424"/>
      <c r="D5" s="120" t="s">
        <v>61</v>
      </c>
      <c r="E5" s="121" t="s">
        <v>62</v>
      </c>
      <c r="F5" s="82"/>
      <c r="G5" s="80"/>
      <c r="H5" s="81"/>
      <c r="J5" s="120" t="s">
        <v>63</v>
      </c>
      <c r="K5" s="121" t="s">
        <v>62</v>
      </c>
      <c r="L5" s="84"/>
      <c r="M5" s="120" t="s">
        <v>64</v>
      </c>
      <c r="N5" s="121" t="s">
        <v>62</v>
      </c>
      <c r="O5" s="84"/>
    </row>
    <row r="6" spans="1:68" s="179" customFormat="1" ht="30" customHeight="1" thickBot="1">
      <c r="A6" s="79"/>
      <c r="B6" s="122" t="s">
        <v>11</v>
      </c>
      <c r="C6" s="123" t="s">
        <v>365</v>
      </c>
      <c r="D6" s="119">
        <v>1</v>
      </c>
      <c r="E6" s="114">
        <f>D6/D$14</f>
        <v>1.4285714285714285E-2</v>
      </c>
      <c r="F6" s="124"/>
      <c r="G6" s="425" t="s">
        <v>65</v>
      </c>
      <c r="H6" s="425"/>
      <c r="I6" s="85"/>
      <c r="J6" s="119">
        <v>0</v>
      </c>
      <c r="K6" s="114" t="e">
        <f>J6/J$14</f>
        <v>#DIV/0!</v>
      </c>
      <c r="L6" s="84"/>
      <c r="M6" s="119">
        <v>0</v>
      </c>
      <c r="N6" s="114" t="e">
        <f>M6/M$14</f>
        <v>#DIV/0!</v>
      </c>
      <c r="O6" s="84"/>
      <c r="P6" s="85"/>
      <c r="Q6" s="85"/>
    </row>
    <row r="7" spans="1:68" s="179" customFormat="1" ht="15" customHeight="1" thickTop="1" thickBot="1">
      <c r="A7" s="79"/>
      <c r="B7" s="426" t="s">
        <v>12</v>
      </c>
      <c r="C7" s="125" t="s">
        <v>41</v>
      </c>
      <c r="D7" s="126">
        <v>1</v>
      </c>
      <c r="E7" s="115">
        <f>D7/D$14</f>
        <v>1.4285714285714285E-2</v>
      </c>
      <c r="F7" s="124"/>
      <c r="G7" s="427">
        <f>SUM(D7,D9,D10)</f>
        <v>15</v>
      </c>
      <c r="H7" s="430">
        <f>G7/D14</f>
        <v>0.21428571428571427</v>
      </c>
      <c r="I7" s="85"/>
      <c r="J7" s="126">
        <v>0</v>
      </c>
      <c r="K7" s="115" t="e">
        <f>J7/J$14</f>
        <v>#DIV/0!</v>
      </c>
      <c r="L7" s="84"/>
      <c r="M7" s="126">
        <v>0</v>
      </c>
      <c r="N7" s="115" t="e">
        <f>M7/M$14</f>
        <v>#DIV/0!</v>
      </c>
      <c r="O7" s="84"/>
      <c r="P7" s="85"/>
      <c r="Q7" s="85"/>
    </row>
    <row r="8" spans="1:68" s="179" customFormat="1" ht="15" customHeight="1" thickTop="1" thickBot="1">
      <c r="A8" s="79"/>
      <c r="B8" s="426"/>
      <c r="C8" s="127" t="s">
        <v>72</v>
      </c>
      <c r="D8" s="128">
        <v>1</v>
      </c>
      <c r="E8" s="116">
        <f>D8/D14</f>
        <v>1.4285714285714285E-2</v>
      </c>
      <c r="F8" s="124"/>
      <c r="G8" s="428"/>
      <c r="H8" s="431"/>
      <c r="I8" s="85"/>
      <c r="J8" s="128">
        <v>0</v>
      </c>
      <c r="K8" s="116" t="e">
        <f>J8/J14</f>
        <v>#DIV/0!</v>
      </c>
      <c r="L8" s="84"/>
      <c r="M8" s="128">
        <v>0</v>
      </c>
      <c r="N8" s="116" t="e">
        <f>M8/M14</f>
        <v>#DIV/0!</v>
      </c>
      <c r="O8" s="84"/>
      <c r="P8" s="85"/>
      <c r="Q8" s="85"/>
    </row>
    <row r="9" spans="1:68" s="179" customFormat="1" ht="30" customHeight="1" thickTop="1" thickBot="1">
      <c r="A9" s="79"/>
      <c r="B9" s="129" t="s">
        <v>9</v>
      </c>
      <c r="C9" s="130" t="s">
        <v>42</v>
      </c>
      <c r="D9" s="131">
        <v>4</v>
      </c>
      <c r="E9" s="117">
        <f t="shared" ref="E9:E13" si="0">D9/D$14</f>
        <v>5.7142857142857141E-2</v>
      </c>
      <c r="F9" s="124"/>
      <c r="G9" s="428"/>
      <c r="H9" s="431"/>
      <c r="I9" s="85"/>
      <c r="J9" s="131">
        <v>0</v>
      </c>
      <c r="K9" s="117" t="e">
        <f t="shared" ref="K9:K13" si="1">J9/J$14</f>
        <v>#DIV/0!</v>
      </c>
      <c r="L9" s="84"/>
      <c r="M9" s="131">
        <v>0</v>
      </c>
      <c r="N9" s="117" t="e">
        <f t="shared" ref="N9:N13" si="2">M9/M$14</f>
        <v>#DIV/0!</v>
      </c>
      <c r="O9" s="84"/>
      <c r="P9" s="85"/>
      <c r="Q9" s="85"/>
    </row>
    <row r="10" spans="1:68" s="179" customFormat="1" ht="30" customHeight="1" thickTop="1" thickBot="1">
      <c r="A10" s="79"/>
      <c r="B10" s="132" t="s">
        <v>8</v>
      </c>
      <c r="C10" s="133" t="s">
        <v>43</v>
      </c>
      <c r="D10" s="134">
        <v>10</v>
      </c>
      <c r="E10" s="118">
        <f t="shared" si="0"/>
        <v>0.14285714285714285</v>
      </c>
      <c r="F10" s="124"/>
      <c r="G10" s="429"/>
      <c r="H10" s="432"/>
      <c r="I10" s="85"/>
      <c r="J10" s="134">
        <v>0</v>
      </c>
      <c r="K10" s="118" t="e">
        <f t="shared" si="1"/>
        <v>#DIV/0!</v>
      </c>
      <c r="L10" s="84"/>
      <c r="M10" s="134">
        <v>0</v>
      </c>
      <c r="N10" s="118" t="e">
        <f t="shared" si="2"/>
        <v>#DIV/0!</v>
      </c>
      <c r="O10" s="84"/>
      <c r="P10" s="85"/>
      <c r="Q10" s="85"/>
    </row>
    <row r="11" spans="1:68" s="179" customFormat="1" ht="30" customHeight="1" thickTop="1" thickBot="1">
      <c r="A11" s="79"/>
      <c r="B11" s="135" t="s">
        <v>1</v>
      </c>
      <c r="C11" s="168" t="s">
        <v>366</v>
      </c>
      <c r="D11" s="169">
        <v>15</v>
      </c>
      <c r="E11" s="170">
        <f t="shared" si="0"/>
        <v>0.21428571428571427</v>
      </c>
      <c r="F11" s="124"/>
      <c r="G11" s="136"/>
      <c r="H11" s="137"/>
      <c r="I11" s="85"/>
      <c r="J11" s="169">
        <v>0</v>
      </c>
      <c r="K11" s="170" t="e">
        <f t="shared" si="1"/>
        <v>#DIV/0!</v>
      </c>
      <c r="L11" s="84"/>
      <c r="M11" s="169">
        <v>0</v>
      </c>
      <c r="N11" s="170" t="e">
        <f t="shared" si="2"/>
        <v>#DIV/0!</v>
      </c>
      <c r="O11" s="84"/>
      <c r="P11" s="85"/>
      <c r="Q11" s="85"/>
    </row>
    <row r="12" spans="1:68" s="179" customFormat="1" ht="30" customHeight="1" thickTop="1" thickBot="1">
      <c r="A12" s="79"/>
      <c r="B12" s="138" t="s">
        <v>0</v>
      </c>
      <c r="C12" s="171" t="s">
        <v>44</v>
      </c>
      <c r="D12" s="172">
        <v>39</v>
      </c>
      <c r="E12" s="173">
        <f t="shared" si="0"/>
        <v>0.55714285714285716</v>
      </c>
      <c r="F12" s="124"/>
      <c r="G12" s="139"/>
      <c r="H12" s="140"/>
      <c r="I12" s="86"/>
      <c r="J12" s="172">
        <v>0</v>
      </c>
      <c r="K12" s="173" t="e">
        <f t="shared" si="1"/>
        <v>#DIV/0!</v>
      </c>
      <c r="L12" s="84"/>
      <c r="M12" s="172">
        <v>0</v>
      </c>
      <c r="N12" s="173" t="e">
        <f t="shared" si="2"/>
        <v>#DIV/0!</v>
      </c>
      <c r="O12" s="84"/>
      <c r="P12" s="85"/>
      <c r="Q12" s="85"/>
    </row>
    <row r="13" spans="1:68" s="179" customFormat="1" ht="30" customHeight="1" thickTop="1">
      <c r="A13" s="79"/>
      <c r="B13" s="141" t="s">
        <v>45</v>
      </c>
      <c r="C13" s="174" t="s">
        <v>46</v>
      </c>
      <c r="D13" s="175">
        <v>0</v>
      </c>
      <c r="E13" s="176">
        <f t="shared" si="0"/>
        <v>0</v>
      </c>
      <c r="F13" s="124"/>
      <c r="G13" s="140"/>
      <c r="H13" s="142"/>
      <c r="I13" s="86"/>
      <c r="J13" s="175">
        <v>0</v>
      </c>
      <c r="K13" s="176" t="e">
        <f t="shared" si="1"/>
        <v>#DIV/0!</v>
      </c>
      <c r="L13" s="84"/>
      <c r="M13" s="175">
        <v>0</v>
      </c>
      <c r="N13" s="176" t="e">
        <f t="shared" si="2"/>
        <v>#DIV/0!</v>
      </c>
      <c r="O13" s="84"/>
      <c r="P13" s="85"/>
      <c r="Q13" s="85"/>
    </row>
    <row r="14" spans="1:68" s="180" customFormat="1" ht="40" customHeight="1">
      <c r="A14" s="87"/>
      <c r="B14" s="143"/>
      <c r="C14" s="154" t="s">
        <v>66</v>
      </c>
      <c r="D14" s="155">
        <f>SUM(D6:D7)+SUM(D9:D13)</f>
        <v>70</v>
      </c>
      <c r="E14" s="115">
        <f>D14/D$14</f>
        <v>1</v>
      </c>
      <c r="F14" s="144"/>
      <c r="G14" s="145"/>
      <c r="H14" s="107">
        <f>D14/D20</f>
        <v>0.97222222222222221</v>
      </c>
      <c r="I14" s="89"/>
      <c r="J14" s="155">
        <v>0</v>
      </c>
      <c r="K14" s="115" t="e">
        <f>J14/J$14</f>
        <v>#DIV/0!</v>
      </c>
      <c r="L14" s="90"/>
      <c r="M14" s="155">
        <v>0</v>
      </c>
      <c r="N14" s="115" t="e">
        <f>M14/M$14</f>
        <v>#DIV/0!</v>
      </c>
      <c r="O14" s="90"/>
      <c r="P14" s="88"/>
      <c r="Q14" s="88"/>
    </row>
    <row r="15" spans="1:68" s="179" customFormat="1" ht="30" customHeight="1">
      <c r="A15" s="79"/>
      <c r="B15" s="146" t="s">
        <v>47</v>
      </c>
      <c r="C15" s="147" t="s">
        <v>67</v>
      </c>
      <c r="D15" s="148">
        <v>0</v>
      </c>
      <c r="E15" s="149"/>
      <c r="F15" s="124"/>
      <c r="G15" s="142"/>
      <c r="H15" s="109"/>
      <c r="I15" s="89"/>
      <c r="J15" s="148">
        <v>0</v>
      </c>
      <c r="K15" s="149"/>
      <c r="L15" s="91"/>
      <c r="M15" s="148">
        <v>0</v>
      </c>
      <c r="N15" s="149"/>
      <c r="O15" s="92"/>
      <c r="P15" s="85"/>
      <c r="Q15" s="85"/>
    </row>
    <row r="16" spans="1:68" s="179" customFormat="1" ht="30" customHeight="1">
      <c r="A16" s="79"/>
      <c r="B16" s="146" t="s">
        <v>48</v>
      </c>
      <c r="C16" s="147" t="s">
        <v>68</v>
      </c>
      <c r="D16" s="148">
        <v>0</v>
      </c>
      <c r="E16" s="149"/>
      <c r="F16" s="124"/>
      <c r="G16" s="142"/>
      <c r="H16" s="110"/>
      <c r="I16" s="89"/>
      <c r="J16" s="148">
        <v>0</v>
      </c>
      <c r="K16" s="149"/>
      <c r="L16" s="91"/>
      <c r="M16" s="148">
        <v>0</v>
      </c>
      <c r="N16" s="149"/>
      <c r="O16" s="92"/>
      <c r="P16" s="85"/>
      <c r="Q16" s="85"/>
    </row>
    <row r="17" spans="1:17" s="181" customFormat="1" ht="30" customHeight="1">
      <c r="A17" s="79"/>
      <c r="B17" s="146" t="s">
        <v>7</v>
      </c>
      <c r="C17" s="147" t="s">
        <v>49</v>
      </c>
      <c r="D17" s="148">
        <v>2</v>
      </c>
      <c r="E17" s="149"/>
      <c r="F17" s="124"/>
      <c r="G17" s="150"/>
      <c r="H17" s="111"/>
      <c r="I17" s="89"/>
      <c r="J17" s="148">
        <v>0</v>
      </c>
      <c r="K17" s="149"/>
      <c r="L17" s="91"/>
      <c r="M17" s="148">
        <v>0</v>
      </c>
      <c r="N17" s="149"/>
      <c r="O17" s="92"/>
      <c r="P17" s="93"/>
      <c r="Q17" s="93"/>
    </row>
    <row r="18" spans="1:17" s="179" customFormat="1" ht="30" customHeight="1">
      <c r="A18" s="79"/>
      <c r="B18" s="146" t="s">
        <v>50</v>
      </c>
      <c r="C18" s="151" t="s">
        <v>69</v>
      </c>
      <c r="D18" s="152">
        <v>0</v>
      </c>
      <c r="E18" s="149"/>
      <c r="F18" s="124"/>
      <c r="G18" s="142"/>
      <c r="H18" s="112"/>
      <c r="I18" s="89"/>
      <c r="J18" s="152">
        <v>0</v>
      </c>
      <c r="K18" s="149"/>
      <c r="L18" s="91"/>
      <c r="M18" s="152">
        <v>0</v>
      </c>
      <c r="N18" s="149"/>
      <c r="O18" s="92"/>
      <c r="P18" s="85"/>
      <c r="Q18" s="85"/>
    </row>
    <row r="19" spans="1:17" s="182" customFormat="1" ht="30" customHeight="1">
      <c r="A19" s="79"/>
      <c r="B19" s="153" t="s">
        <v>6</v>
      </c>
      <c r="C19" s="154" t="s">
        <v>70</v>
      </c>
      <c r="D19" s="155">
        <f>SUM(D15:D18)</f>
        <v>2</v>
      </c>
      <c r="E19" s="149"/>
      <c r="F19" s="124"/>
      <c r="G19" s="142"/>
      <c r="H19" s="108">
        <f>D19/D20</f>
        <v>2.7777777777777776E-2</v>
      </c>
      <c r="I19" s="89"/>
      <c r="J19" s="155">
        <f>SUM(J15:J18)</f>
        <v>0</v>
      </c>
      <c r="K19" s="149"/>
      <c r="L19" s="91"/>
      <c r="M19" s="155">
        <f>SUM(M15:M18)</f>
        <v>0</v>
      </c>
      <c r="N19" s="149"/>
      <c r="O19" s="92"/>
      <c r="P19" s="94"/>
      <c r="Q19" s="94"/>
    </row>
    <row r="20" spans="1:17" s="180" customFormat="1" ht="40" customHeight="1">
      <c r="A20" s="87"/>
      <c r="B20" s="143"/>
      <c r="C20" s="156" t="s">
        <v>71</v>
      </c>
      <c r="D20" s="157">
        <f>D19+D14</f>
        <v>72</v>
      </c>
      <c r="E20" s="149"/>
      <c r="F20" s="144"/>
      <c r="G20" s="145"/>
      <c r="H20" s="158"/>
      <c r="I20" s="89"/>
      <c r="J20" s="157">
        <f>J19+J14</f>
        <v>0</v>
      </c>
      <c r="K20" s="149"/>
      <c r="L20" s="90"/>
      <c r="M20" s="157">
        <f>M19+M14</f>
        <v>0</v>
      </c>
      <c r="N20" s="149"/>
      <c r="O20" s="90"/>
      <c r="P20" s="88"/>
      <c r="Q20" s="88"/>
    </row>
    <row r="21" spans="1:17" ht="10" customHeight="1">
      <c r="A21" s="79"/>
      <c r="B21" s="159"/>
      <c r="C21" s="159"/>
      <c r="D21" s="160"/>
      <c r="E21" s="161"/>
      <c r="F21" s="161"/>
      <c r="G21" s="162"/>
      <c r="H21" s="162"/>
      <c r="I21" s="89"/>
      <c r="J21" s="160"/>
      <c r="K21" s="161"/>
      <c r="L21" s="91"/>
      <c r="M21" s="160"/>
      <c r="N21" s="161"/>
      <c r="O21" s="92"/>
    </row>
    <row r="22" spans="1:17" s="183" customFormat="1" ht="30" customHeight="1">
      <c r="A22" s="79"/>
      <c r="B22" s="163" t="s">
        <v>51</v>
      </c>
      <c r="C22" s="164" t="s">
        <v>52</v>
      </c>
      <c r="D22" s="165">
        <f>IFERROR(#REF!,0)</f>
        <v>0</v>
      </c>
      <c r="E22" s="166"/>
      <c r="F22" s="166"/>
      <c r="G22" s="167"/>
      <c r="H22" s="167"/>
      <c r="I22" s="89"/>
      <c r="J22" s="165"/>
      <c r="K22" s="166"/>
      <c r="L22" s="91"/>
      <c r="M22" s="165"/>
      <c r="N22" s="166"/>
      <c r="O22" s="92"/>
      <c r="P22" s="95"/>
      <c r="Q22" s="95"/>
    </row>
    <row r="23" spans="1:17" s="183" customFormat="1" ht="25" customHeight="1">
      <c r="A23" s="96"/>
      <c r="B23" s="91"/>
      <c r="C23" s="91"/>
      <c r="D23" s="92"/>
      <c r="E23" s="92"/>
      <c r="F23" s="92"/>
      <c r="G23" s="422"/>
      <c r="H23" s="422"/>
      <c r="I23" s="89"/>
      <c r="J23" s="92"/>
      <c r="K23" s="92"/>
      <c r="L23" s="91"/>
      <c r="M23" s="92"/>
      <c r="N23" s="92"/>
      <c r="O23" s="92"/>
      <c r="P23" s="95"/>
      <c r="Q23" s="95"/>
    </row>
    <row r="24" spans="1:17" ht="25" customHeight="1">
      <c r="G24" s="99"/>
      <c r="H24" s="99"/>
      <c r="I24" s="99"/>
      <c r="L24" s="91"/>
      <c r="O24" s="92"/>
    </row>
    <row r="25" spans="1:17" s="183" customFormat="1" ht="25" customHeight="1">
      <c r="A25" s="100"/>
      <c r="B25" s="101"/>
      <c r="C25" s="102"/>
      <c r="D25" s="103"/>
      <c r="E25" s="103"/>
      <c r="F25" s="103"/>
      <c r="G25" s="92"/>
      <c r="H25" s="92"/>
      <c r="I25" s="92"/>
      <c r="J25" s="103"/>
      <c r="K25" s="103"/>
      <c r="L25" s="92"/>
      <c r="M25" s="103"/>
      <c r="N25" s="103"/>
      <c r="O25" s="92"/>
      <c r="P25" s="95"/>
      <c r="Q25" s="95"/>
    </row>
    <row r="27" spans="1:17" s="184" customFormat="1" ht="25" customHeight="1">
      <c r="A27" s="97"/>
      <c r="B27" s="83"/>
      <c r="C27" s="98"/>
      <c r="D27" s="83"/>
      <c r="E27" s="113"/>
      <c r="F27" s="83"/>
      <c r="G27" s="103"/>
      <c r="H27" s="103"/>
      <c r="I27" s="103"/>
      <c r="J27" s="83"/>
      <c r="K27" s="113"/>
      <c r="L27" s="103"/>
      <c r="M27" s="83"/>
      <c r="N27" s="113"/>
      <c r="O27" s="103"/>
      <c r="P27" s="103"/>
      <c r="Q27" s="103"/>
    </row>
  </sheetData>
  <mergeCells count="6">
    <mergeCell ref="G23:H23"/>
    <mergeCell ref="B5:C5"/>
    <mergeCell ref="G6:H6"/>
    <mergeCell ref="B7:B8"/>
    <mergeCell ref="G7:G10"/>
    <mergeCell ref="H7:H10"/>
  </mergeCells>
  <printOptions horizontalCentered="1"/>
  <pageMargins left="0" right="0" top="0" bottom="0" header="0" footer="0"/>
  <pageSetup paperSize="9" orientation="landscape" r:id="rId1"/>
  <colBreaks count="1" manualBreakCount="1">
    <brk id="8" max="1048575" man="1"/>
  </colBreaks>
  <ignoredErrors>
    <ignoredError sqref="E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BP67"/>
  <sheetViews>
    <sheetView zoomScale="113" zoomScaleNormal="113" zoomScaleSheetLayoutView="100" zoomScalePageLayoutView="172" workbookViewId="0">
      <selection activeCell="B3" sqref="B3"/>
    </sheetView>
  </sheetViews>
  <sheetFormatPr baseColWidth="10" defaultColWidth="10.83203125" defaultRowHeight="16"/>
  <cols>
    <col min="1" max="1" width="20.83203125" style="271" customWidth="1"/>
    <col min="2" max="2" width="40.5" style="271" customWidth="1"/>
    <col min="3" max="3" width="179" style="271" customWidth="1"/>
    <col min="4" max="4" width="71.6640625" style="300" customWidth="1"/>
    <col min="5" max="5" width="20.83203125" style="271" customWidth="1"/>
    <col min="6" max="8" width="100.83203125" style="271" customWidth="1"/>
    <col min="9" max="16384" width="10.83203125" style="271"/>
  </cols>
  <sheetData>
    <row r="1" spans="1:68" s="73" customFormat="1" ht="69" customHeight="1">
      <c r="A1" s="69"/>
      <c r="B1" s="70" t="s">
        <v>37</v>
      </c>
      <c r="C1" s="71"/>
      <c r="D1" s="71"/>
      <c r="E1" s="71"/>
      <c r="F1" s="71"/>
      <c r="G1" s="71"/>
      <c r="H1" s="71"/>
      <c r="I1" s="71"/>
      <c r="J1" s="71"/>
      <c r="K1" s="71"/>
      <c r="L1" s="71"/>
      <c r="M1" s="71"/>
      <c r="N1" s="71"/>
      <c r="O1" s="71"/>
      <c r="P1" s="71"/>
      <c r="Q1" s="71"/>
      <c r="R1" s="72"/>
      <c r="AS1" s="74"/>
      <c r="AT1" s="74"/>
      <c r="AU1" s="74"/>
      <c r="AV1" s="74"/>
      <c r="AW1" s="74"/>
      <c r="AX1" s="74"/>
      <c r="AY1" s="74"/>
      <c r="AZ1" s="74"/>
      <c r="BA1" s="74"/>
      <c r="BB1" s="74"/>
      <c r="BE1" s="74"/>
      <c r="BF1" s="74"/>
      <c r="BG1" s="74"/>
      <c r="BH1" s="74"/>
      <c r="BI1" s="74"/>
      <c r="BJ1" s="74"/>
      <c r="BK1" s="74"/>
      <c r="BL1" s="74"/>
      <c r="BM1" s="74"/>
      <c r="BN1" s="74"/>
      <c r="BO1" s="74"/>
      <c r="BP1" s="74"/>
    </row>
    <row r="2" spans="1:68" s="72" customFormat="1" ht="69" customHeight="1">
      <c r="A2" s="75"/>
      <c r="B2" s="6" t="s">
        <v>115</v>
      </c>
      <c r="C2" s="76"/>
      <c r="D2" s="76"/>
      <c r="E2" s="76"/>
      <c r="F2" s="76"/>
      <c r="G2" s="76"/>
      <c r="H2" s="76"/>
      <c r="I2" s="76"/>
      <c r="J2" s="76"/>
      <c r="K2" s="76"/>
      <c r="L2" s="76"/>
      <c r="M2" s="76"/>
      <c r="N2" s="76"/>
      <c r="O2" s="76"/>
      <c r="P2" s="76"/>
      <c r="Q2" s="76"/>
      <c r="AS2" s="77"/>
      <c r="AT2" s="77"/>
      <c r="AU2" s="77"/>
      <c r="AV2" s="77"/>
      <c r="AW2" s="77"/>
      <c r="AX2" s="77"/>
      <c r="AY2" s="77"/>
      <c r="AZ2" s="77"/>
      <c r="BA2" s="77"/>
      <c r="BB2" s="77"/>
      <c r="BE2" s="77"/>
      <c r="BF2" s="77"/>
      <c r="BG2" s="77"/>
      <c r="BH2" s="77"/>
      <c r="BI2" s="77"/>
      <c r="BJ2" s="77"/>
      <c r="BK2" s="77"/>
      <c r="BL2" s="77"/>
      <c r="BM2" s="77"/>
      <c r="BN2" s="77"/>
      <c r="BO2" s="77"/>
      <c r="BP2" s="77"/>
    </row>
    <row r="3" spans="1:68" s="177" customFormat="1" ht="20" customHeight="1">
      <c r="A3" s="278"/>
      <c r="B3" s="104" t="s">
        <v>376</v>
      </c>
      <c r="C3" s="78"/>
      <c r="D3" s="78"/>
      <c r="E3" s="78"/>
      <c r="F3" s="78"/>
      <c r="G3" s="78"/>
      <c r="H3" s="78"/>
      <c r="I3" s="78"/>
      <c r="J3" s="78"/>
      <c r="K3" s="78"/>
      <c r="L3" s="78"/>
      <c r="M3" s="78"/>
      <c r="N3" s="78"/>
      <c r="O3" s="78"/>
      <c r="P3" s="78"/>
      <c r="Q3" s="78"/>
    </row>
    <row r="4" spans="1:68" customFormat="1" ht="73" thickBot="1">
      <c r="A4" s="190"/>
      <c r="B4" s="294" t="s">
        <v>367</v>
      </c>
      <c r="C4" s="192"/>
      <c r="D4" s="295"/>
      <c r="E4" s="290"/>
      <c r="F4" s="190"/>
      <c r="G4" s="208"/>
      <c r="H4" s="207"/>
      <c r="I4" s="203"/>
    </row>
    <row r="5" spans="1:68" s="257" customFormat="1" ht="30" customHeight="1" thickBot="1">
      <c r="A5" s="253"/>
      <c r="B5" s="254" t="s">
        <v>83</v>
      </c>
      <c r="C5" s="255" t="s">
        <v>40</v>
      </c>
      <c r="D5" s="256" t="s">
        <v>84</v>
      </c>
      <c r="E5" s="253"/>
      <c r="F5" s="253"/>
      <c r="G5" s="253"/>
      <c r="H5" s="253"/>
    </row>
    <row r="6" spans="1:68" s="259" customFormat="1" ht="30" customHeight="1">
      <c r="A6" s="258"/>
      <c r="B6" s="436" t="s">
        <v>383</v>
      </c>
      <c r="C6" s="437"/>
      <c r="D6" s="438"/>
      <c r="E6" s="258"/>
      <c r="F6" s="260"/>
      <c r="G6" s="260"/>
      <c r="H6" s="258"/>
    </row>
    <row r="7" spans="1:68" s="263" customFormat="1" ht="92" customHeight="1">
      <c r="A7" s="260"/>
      <c r="B7" s="272"/>
      <c r="C7" s="267" t="s">
        <v>390</v>
      </c>
      <c r="D7" s="275"/>
      <c r="E7" s="260"/>
      <c r="F7" s="260"/>
      <c r="G7" s="260"/>
      <c r="H7" s="260"/>
    </row>
    <row r="8" spans="1:68" s="263" customFormat="1" ht="103" thickBot="1">
      <c r="A8" s="260"/>
      <c r="B8" s="266"/>
      <c r="C8" s="267" t="s">
        <v>387</v>
      </c>
      <c r="D8" s="275"/>
      <c r="E8" s="260"/>
      <c r="F8" s="260"/>
      <c r="G8" s="260"/>
      <c r="H8" s="260"/>
    </row>
    <row r="9" spans="1:68" s="263" customFormat="1" ht="34" customHeight="1" thickBot="1">
      <c r="A9" s="260"/>
      <c r="B9" s="264" t="s">
        <v>391</v>
      </c>
      <c r="C9" s="302" t="s">
        <v>372</v>
      </c>
      <c r="D9" s="269" t="s">
        <v>382</v>
      </c>
      <c r="E9" s="260"/>
      <c r="F9" s="260"/>
      <c r="G9" s="260"/>
      <c r="H9" s="260"/>
    </row>
    <row r="10" spans="1:68" s="263" customFormat="1" ht="34" customHeight="1" thickBot="1">
      <c r="A10" s="260"/>
      <c r="B10" s="264" t="s">
        <v>87</v>
      </c>
      <c r="C10" s="274" t="s">
        <v>364</v>
      </c>
      <c r="D10" s="297"/>
      <c r="E10" s="260"/>
      <c r="F10" s="260"/>
      <c r="G10" s="260"/>
      <c r="H10" s="260"/>
    </row>
    <row r="11" spans="1:68" s="263" customFormat="1" ht="34" customHeight="1" thickBot="1">
      <c r="A11" s="260"/>
      <c r="B11" s="273" t="s">
        <v>393</v>
      </c>
      <c r="C11" s="268" t="s">
        <v>88</v>
      </c>
      <c r="D11" s="297" t="s">
        <v>384</v>
      </c>
      <c r="E11" s="260"/>
      <c r="F11" s="260"/>
      <c r="G11" s="260"/>
      <c r="H11" s="260"/>
    </row>
    <row r="12" spans="1:68" s="259" customFormat="1" ht="30" customHeight="1" thickBot="1">
      <c r="A12" s="258"/>
      <c r="B12" s="433" t="s">
        <v>85</v>
      </c>
      <c r="C12" s="434"/>
      <c r="D12" s="435"/>
      <c r="E12" s="258"/>
      <c r="F12" s="258"/>
      <c r="G12" s="258"/>
      <c r="H12" s="258"/>
    </row>
    <row r="13" spans="1:68" s="263" customFormat="1" ht="49" customHeight="1" thickBot="1">
      <c r="A13" s="260"/>
      <c r="B13" s="261" t="s">
        <v>86</v>
      </c>
      <c r="C13" s="262" t="s">
        <v>377</v>
      </c>
      <c r="D13" s="296" t="s">
        <v>380</v>
      </c>
      <c r="E13" s="260"/>
      <c r="F13" s="260"/>
      <c r="G13" s="260"/>
      <c r="H13" s="260"/>
    </row>
    <row r="14" spans="1:68" s="263" customFormat="1" ht="49" customHeight="1" thickBot="1">
      <c r="A14" s="260"/>
      <c r="B14" s="273" t="s">
        <v>381</v>
      </c>
      <c r="C14" s="262" t="s">
        <v>385</v>
      </c>
      <c r="D14" s="296" t="s">
        <v>378</v>
      </c>
      <c r="E14" s="260"/>
      <c r="F14" s="260"/>
      <c r="G14" s="260"/>
      <c r="H14" s="260"/>
    </row>
    <row r="15" spans="1:68" s="263" customFormat="1" ht="49" customHeight="1" thickBot="1">
      <c r="A15" s="260"/>
      <c r="B15" s="273"/>
      <c r="C15" s="262" t="s">
        <v>386</v>
      </c>
      <c r="D15" s="296" t="s">
        <v>379</v>
      </c>
      <c r="E15" s="260"/>
      <c r="F15" s="260"/>
      <c r="G15" s="260"/>
      <c r="H15" s="260"/>
    </row>
    <row r="16" spans="1:68" s="263" customFormat="1" ht="29" customHeight="1">
      <c r="A16" s="260"/>
      <c r="B16" s="266"/>
      <c r="C16" s="267"/>
      <c r="D16" s="275"/>
      <c r="E16" s="260"/>
      <c r="F16" s="260"/>
      <c r="G16" s="260"/>
      <c r="H16" s="260"/>
    </row>
    <row r="17" spans="1:8" s="259" customFormat="1" ht="40" customHeight="1" thickBot="1">
      <c r="A17" s="258"/>
      <c r="B17" s="439" t="s">
        <v>89</v>
      </c>
      <c r="C17" s="440"/>
      <c r="D17" s="441"/>
      <c r="E17" s="258"/>
      <c r="F17" s="258"/>
      <c r="G17" s="258"/>
      <c r="H17" s="258"/>
    </row>
    <row r="18" spans="1:8" s="263" customFormat="1" ht="27" customHeight="1" thickBot="1">
      <c r="A18" s="260"/>
      <c r="B18" s="264" t="s">
        <v>90</v>
      </c>
      <c r="C18" s="268" t="s">
        <v>388</v>
      </c>
      <c r="D18" s="297"/>
      <c r="E18" s="260"/>
      <c r="F18" s="260"/>
      <c r="G18" s="260"/>
      <c r="H18" s="260"/>
    </row>
    <row r="19" spans="1:8" s="263" customFormat="1" ht="27" customHeight="1" thickBot="1">
      <c r="A19" s="260"/>
      <c r="B19" s="264" t="s">
        <v>91</v>
      </c>
      <c r="C19" s="268"/>
      <c r="D19" s="297"/>
      <c r="E19" s="260"/>
      <c r="F19" s="260"/>
      <c r="G19" s="260"/>
      <c r="H19" s="260"/>
    </row>
    <row r="20" spans="1:8" s="263" customFormat="1" ht="86" thickBot="1">
      <c r="A20" s="260"/>
      <c r="B20" s="264" t="s">
        <v>92</v>
      </c>
      <c r="C20" s="268" t="s">
        <v>375</v>
      </c>
      <c r="D20" s="297"/>
      <c r="E20" s="260"/>
      <c r="F20" s="260"/>
      <c r="G20" s="260"/>
      <c r="H20" s="260"/>
    </row>
    <row r="21" spans="1:8" s="263" customFormat="1" ht="86" thickBot="1">
      <c r="A21" s="260"/>
      <c r="B21" s="264" t="s">
        <v>93</v>
      </c>
      <c r="C21" s="268" t="s">
        <v>389</v>
      </c>
      <c r="D21" s="297"/>
      <c r="E21" s="260"/>
      <c r="F21" s="260"/>
      <c r="G21" s="260"/>
      <c r="H21" s="260"/>
    </row>
    <row r="22" spans="1:8" s="263" customFormat="1" ht="29" customHeight="1" thickBot="1">
      <c r="A22" s="260"/>
      <c r="B22" s="266"/>
      <c r="C22" s="267"/>
      <c r="D22" s="275"/>
      <c r="E22" s="260"/>
      <c r="F22" s="260"/>
      <c r="G22" s="260"/>
      <c r="H22" s="260"/>
    </row>
    <row r="23" spans="1:8" s="259" customFormat="1" ht="40" customHeight="1" thickBot="1">
      <c r="A23" s="258"/>
      <c r="B23" s="433" t="s">
        <v>94</v>
      </c>
      <c r="C23" s="434"/>
      <c r="D23" s="435"/>
      <c r="E23" s="258"/>
      <c r="F23" s="258"/>
      <c r="G23" s="258"/>
      <c r="H23" s="258"/>
    </row>
    <row r="24" spans="1:8" s="257" customFormat="1" ht="49" customHeight="1" thickBot="1">
      <c r="A24" s="253"/>
      <c r="B24" s="254" t="s">
        <v>83</v>
      </c>
      <c r="C24" s="255" t="s">
        <v>95</v>
      </c>
      <c r="D24" s="256" t="s">
        <v>84</v>
      </c>
      <c r="E24" s="253"/>
      <c r="F24" s="253"/>
      <c r="G24" s="253"/>
      <c r="H24" s="253"/>
    </row>
    <row r="25" spans="1:8" s="263" customFormat="1" ht="52" customHeight="1" thickBot="1">
      <c r="A25" s="260"/>
      <c r="B25" s="264" t="s">
        <v>369</v>
      </c>
      <c r="C25" s="265" t="s">
        <v>370</v>
      </c>
      <c r="D25" s="269" t="s">
        <v>368</v>
      </c>
      <c r="E25" s="260"/>
      <c r="F25" s="260"/>
      <c r="G25" s="260"/>
      <c r="H25" s="260"/>
    </row>
    <row r="26" spans="1:8" s="263" customFormat="1" ht="52" customHeight="1" thickBot="1">
      <c r="A26" s="260"/>
      <c r="B26" s="264" t="s">
        <v>96</v>
      </c>
      <c r="C26" s="265" t="s">
        <v>371</v>
      </c>
      <c r="D26" s="298"/>
      <c r="E26" s="260"/>
      <c r="F26" s="260"/>
      <c r="G26" s="260"/>
      <c r="H26" s="260"/>
    </row>
    <row r="27" spans="1:8" s="259" customFormat="1" ht="40" customHeight="1" thickBot="1">
      <c r="A27" s="258"/>
      <c r="B27" s="442" t="s">
        <v>111</v>
      </c>
      <c r="C27" s="443"/>
      <c r="D27" s="444"/>
      <c r="E27" s="258"/>
      <c r="F27" s="258"/>
      <c r="G27" s="258"/>
      <c r="H27" s="258"/>
    </row>
    <row r="28" spans="1:8" s="263" customFormat="1" ht="32" customHeight="1" thickBot="1">
      <c r="A28" s="260"/>
      <c r="B28" s="264" t="s">
        <v>97</v>
      </c>
      <c r="C28" s="265" t="s">
        <v>98</v>
      </c>
      <c r="D28" s="269" t="s">
        <v>99</v>
      </c>
      <c r="E28" s="260"/>
      <c r="F28" s="260"/>
      <c r="G28" s="260"/>
      <c r="H28" s="260"/>
    </row>
    <row r="29" spans="1:8" s="263" customFormat="1" ht="32" customHeight="1" thickBot="1">
      <c r="A29" s="260"/>
      <c r="B29" s="264" t="s">
        <v>100</v>
      </c>
      <c r="C29" s="265" t="s">
        <v>101</v>
      </c>
      <c r="D29" s="269" t="s">
        <v>102</v>
      </c>
      <c r="F29" s="260"/>
    </row>
    <row r="30" spans="1:8" s="263" customFormat="1" ht="32" customHeight="1" thickBot="1">
      <c r="A30" s="260"/>
      <c r="B30" s="264" t="s">
        <v>103</v>
      </c>
      <c r="C30" s="265" t="s">
        <v>104</v>
      </c>
      <c r="D30" s="269" t="s">
        <v>105</v>
      </c>
      <c r="E30" s="260"/>
      <c r="F30" s="260"/>
      <c r="G30" s="260"/>
      <c r="H30" s="260"/>
    </row>
    <row r="31" spans="1:8" s="263" customFormat="1" ht="32" customHeight="1" thickBot="1">
      <c r="A31" s="260"/>
      <c r="B31" s="303" t="s">
        <v>106</v>
      </c>
      <c r="C31" s="304" t="s">
        <v>107</v>
      </c>
      <c r="D31" s="269" t="s">
        <v>394</v>
      </c>
      <c r="E31" s="260"/>
      <c r="F31" s="260"/>
      <c r="G31" s="260"/>
      <c r="H31" s="260"/>
    </row>
    <row r="32" spans="1:8" s="259" customFormat="1" ht="40" customHeight="1" thickBot="1">
      <c r="A32" s="258"/>
      <c r="B32" s="433" t="s">
        <v>108</v>
      </c>
      <c r="C32" s="434"/>
      <c r="D32" s="435"/>
      <c r="E32" s="258"/>
      <c r="F32" s="258"/>
      <c r="G32" s="258"/>
      <c r="H32" s="258"/>
    </row>
    <row r="33" spans="1:8" s="263" customFormat="1" ht="21" customHeight="1" thickBot="1">
      <c r="A33" s="260"/>
      <c r="B33" s="272"/>
      <c r="C33" s="267" t="s">
        <v>397</v>
      </c>
      <c r="D33" s="301"/>
      <c r="E33" s="276"/>
      <c r="F33" s="260"/>
      <c r="G33" s="260"/>
      <c r="H33" s="260"/>
    </row>
    <row r="34" spans="1:8" s="263" customFormat="1" ht="50" customHeight="1" thickBot="1">
      <c r="A34" s="260"/>
      <c r="B34" s="264" t="s">
        <v>17</v>
      </c>
      <c r="C34" s="265" t="s">
        <v>373</v>
      </c>
      <c r="D34" s="269" t="s">
        <v>110</v>
      </c>
      <c r="E34" s="260"/>
      <c r="F34" s="260"/>
      <c r="G34" s="260"/>
      <c r="H34" s="260"/>
    </row>
    <row r="35" spans="1:8" s="263" customFormat="1" ht="50" customHeight="1" thickBot="1">
      <c r="A35" s="260"/>
      <c r="B35" s="264" t="s">
        <v>16</v>
      </c>
      <c r="C35" s="265" t="s">
        <v>374</v>
      </c>
      <c r="D35" s="269" t="s">
        <v>109</v>
      </c>
      <c r="E35" s="260"/>
      <c r="F35" s="260"/>
      <c r="G35" s="260"/>
      <c r="H35" s="260"/>
    </row>
    <row r="36" spans="1:8" s="263" customFormat="1" ht="50" customHeight="1" thickBot="1">
      <c r="A36" s="260"/>
      <c r="B36" s="264" t="s">
        <v>15</v>
      </c>
      <c r="C36" s="265" t="s">
        <v>395</v>
      </c>
      <c r="D36" s="269" t="s">
        <v>396</v>
      </c>
      <c r="E36" s="276" t="s">
        <v>112</v>
      </c>
      <c r="F36" s="260"/>
      <c r="G36" s="260"/>
      <c r="H36" s="260"/>
    </row>
    <row r="37" spans="1:8" ht="200" customHeight="1">
      <c r="A37" s="270"/>
      <c r="B37" s="270"/>
      <c r="C37" s="270"/>
      <c r="D37" s="299"/>
      <c r="E37" s="270"/>
      <c r="F37" s="270"/>
      <c r="G37" s="270"/>
      <c r="H37" s="270"/>
    </row>
    <row r="38" spans="1:8" ht="200" customHeight="1">
      <c r="A38" s="270"/>
      <c r="B38" s="270"/>
      <c r="C38" s="270"/>
      <c r="D38" s="299"/>
      <c r="E38" s="270"/>
      <c r="F38" s="270"/>
      <c r="G38" s="270"/>
      <c r="H38" s="270"/>
    </row>
    <row r="39" spans="1:8" ht="200" customHeight="1">
      <c r="A39" s="270"/>
      <c r="B39" s="270"/>
      <c r="C39" s="270"/>
      <c r="D39" s="299"/>
      <c r="E39" s="270"/>
      <c r="F39" s="270"/>
      <c r="G39" s="270"/>
      <c r="H39" s="270"/>
    </row>
    <row r="50" spans="4:4" s="263" customFormat="1" ht="51" customHeight="1">
      <c r="D50" s="259"/>
    </row>
    <row r="64" spans="4:4" ht="30" customHeight="1"/>
    <row r="65" ht="24" customHeight="1"/>
    <row r="66" ht="24" customHeight="1"/>
    <row r="67" ht="24" customHeight="1"/>
  </sheetData>
  <mergeCells count="6">
    <mergeCell ref="B32:D32"/>
    <mergeCell ref="B12:D12"/>
    <mergeCell ref="B6:D6"/>
    <mergeCell ref="B17:D17"/>
    <mergeCell ref="B23:D23"/>
    <mergeCell ref="B27:D27"/>
  </mergeCells>
  <hyperlinks>
    <hyperlink ref="D30" r:id="rId1" xr:uid="{00000000-0004-0000-0400-000000000000}"/>
    <hyperlink ref="D35" r:id="rId2" xr:uid="{00000000-0004-0000-0400-000001000000}"/>
    <hyperlink ref="D34" r:id="rId3" xr:uid="{00000000-0004-0000-0400-000002000000}"/>
    <hyperlink ref="D29" r:id="rId4" xr:uid="{00000000-0004-0000-0400-000003000000}"/>
    <hyperlink ref="D28" r:id="rId5" xr:uid="{00000000-0004-0000-0400-000004000000}"/>
    <hyperlink ref="D13" r:id="rId6" xr:uid="{00000000-0004-0000-0400-000005000000}"/>
    <hyperlink ref="D15" r:id="rId7" xr:uid="{00000000-0004-0000-0400-000006000000}"/>
    <hyperlink ref="D14" r:id="rId8" xr:uid="{00000000-0004-0000-0400-000007000000}"/>
    <hyperlink ref="D9" r:id="rId9" xr:uid="{00000000-0004-0000-0400-000008000000}"/>
    <hyperlink ref="D31" r:id="rId10" xr:uid="{00000000-0004-0000-0400-000009000000}"/>
    <hyperlink ref="C31" r:id="rId11" xr:uid="{00000000-0004-0000-0400-00000A000000}"/>
  </hyperlinks>
  <printOptions horizontalCentered="1"/>
  <pageMargins left="0.39370078740157483" right="0.39370078740157483" top="0.39370078740157483" bottom="0.39370078740157483" header="0" footer="0"/>
  <pageSetup paperSize="9" scale="46"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B5B5B"/>
    <pageSetUpPr fitToPage="1"/>
  </sheetPr>
  <dimension ref="A1:Z35"/>
  <sheetViews>
    <sheetView zoomScale="125" zoomScaleNormal="83" workbookViewId="0">
      <selection activeCell="B3" sqref="B3"/>
    </sheetView>
  </sheetViews>
  <sheetFormatPr baseColWidth="10" defaultColWidth="15.6640625" defaultRowHeight="57" customHeight="1"/>
  <cols>
    <col min="1" max="1" width="20.83203125" style="417" customWidth="1"/>
    <col min="2" max="4" width="11.83203125" style="415" customWidth="1"/>
    <col min="5" max="5" width="44.83203125" style="415" customWidth="1"/>
    <col min="6" max="6" width="11.83203125" style="415" hidden="1" customWidth="1"/>
    <col min="7" max="7" width="72.6640625" style="418" customWidth="1"/>
    <col min="8" max="8" width="11.83203125" style="415" customWidth="1"/>
    <col min="9" max="9" width="15.6640625" style="415"/>
    <col min="10" max="10" width="97.1640625" style="415" customWidth="1"/>
    <col min="11" max="11" width="100.83203125" style="417" customWidth="1"/>
    <col min="12" max="14" width="100.83203125" style="415" customWidth="1"/>
    <col min="15" max="16384" width="15.6640625" style="415"/>
  </cols>
  <sheetData>
    <row r="1" spans="1:26" s="308" customFormat="1" ht="70" customHeight="1">
      <c r="A1" s="305"/>
      <c r="B1" s="305" t="s">
        <v>37</v>
      </c>
      <c r="C1" s="306"/>
      <c r="D1" s="307"/>
      <c r="E1" s="307"/>
      <c r="F1" s="307"/>
      <c r="G1" s="307"/>
      <c r="H1" s="305"/>
      <c r="I1" s="305"/>
      <c r="J1" s="305"/>
      <c r="K1" s="305"/>
      <c r="L1" s="307"/>
      <c r="M1" s="307"/>
      <c r="N1" s="307"/>
    </row>
    <row r="2" spans="1:26" s="312" customFormat="1" ht="70" customHeight="1">
      <c r="A2" s="309"/>
      <c r="B2" s="310" t="s">
        <v>399</v>
      </c>
      <c r="C2" s="309"/>
      <c r="D2" s="309"/>
      <c r="E2" s="309"/>
      <c r="F2" s="309"/>
      <c r="G2" s="311"/>
      <c r="H2" s="309"/>
      <c r="I2" s="310" t="s">
        <v>400</v>
      </c>
      <c r="J2" s="309"/>
      <c r="K2" s="309"/>
      <c r="L2" s="309"/>
      <c r="M2" s="309"/>
      <c r="N2" s="309"/>
    </row>
    <row r="3" spans="1:26" s="177" customFormat="1" ht="20" customHeight="1">
      <c r="A3" s="278"/>
      <c r="B3" s="104" t="s">
        <v>401</v>
      </c>
      <c r="C3" s="104"/>
      <c r="D3" s="104"/>
      <c r="E3" s="78"/>
      <c r="F3" s="78"/>
      <c r="G3" s="78"/>
      <c r="H3" s="78"/>
      <c r="I3" s="78"/>
      <c r="J3" s="78"/>
      <c r="K3" s="78"/>
      <c r="L3" s="78"/>
      <c r="M3" s="78"/>
      <c r="N3" s="78"/>
      <c r="O3" s="78"/>
      <c r="P3" s="78"/>
      <c r="Q3" s="78"/>
      <c r="R3" s="78"/>
      <c r="S3" s="78"/>
      <c r="T3" s="78"/>
      <c r="U3" s="78"/>
      <c r="V3" s="78"/>
      <c r="W3" s="78"/>
      <c r="X3" s="78"/>
      <c r="Y3" s="78"/>
      <c r="Z3" s="78"/>
    </row>
    <row r="4" spans="1:26" s="319" customFormat="1" ht="70" customHeight="1">
      <c r="A4" s="313"/>
      <c r="B4" s="314"/>
      <c r="C4" s="315" t="s">
        <v>402</v>
      </c>
      <c r="D4" s="316"/>
      <c r="E4" s="316"/>
      <c r="F4" s="316"/>
      <c r="G4" s="317"/>
      <c r="H4" s="316"/>
      <c r="I4" s="315" t="s">
        <v>403</v>
      </c>
      <c r="J4" s="318"/>
      <c r="K4" s="313"/>
      <c r="L4" s="316"/>
      <c r="M4" s="316"/>
      <c r="N4" s="316"/>
    </row>
    <row r="5" spans="1:26" s="325" customFormat="1" ht="70" customHeight="1" thickBot="1">
      <c r="A5" s="320"/>
      <c r="B5" s="321"/>
      <c r="C5" s="322" t="s">
        <v>404</v>
      </c>
      <c r="D5" s="321"/>
      <c r="E5" s="321"/>
      <c r="F5" s="321"/>
      <c r="G5" s="321"/>
      <c r="H5" s="323"/>
      <c r="I5" s="322" t="s">
        <v>405</v>
      </c>
      <c r="J5" s="324"/>
      <c r="K5" s="320"/>
      <c r="L5" s="323"/>
      <c r="M5" s="323"/>
      <c r="N5" s="323"/>
    </row>
    <row r="6" spans="1:26" s="325" customFormat="1" ht="85" customHeight="1" thickTop="1" thickBot="1">
      <c r="A6" s="323"/>
      <c r="B6" s="326" t="s">
        <v>406</v>
      </c>
      <c r="C6" s="327" t="s">
        <v>407</v>
      </c>
      <c r="D6" s="328" t="s">
        <v>408</v>
      </c>
      <c r="E6" s="329" t="s">
        <v>409</v>
      </c>
      <c r="F6" s="328" t="s">
        <v>410</v>
      </c>
      <c r="G6" s="330" t="s">
        <v>40</v>
      </c>
      <c r="H6" s="323"/>
      <c r="I6" s="445" t="s">
        <v>411</v>
      </c>
      <c r="J6" s="446"/>
      <c r="K6" s="323"/>
      <c r="L6" s="323"/>
      <c r="M6" s="323"/>
      <c r="N6" s="323"/>
    </row>
    <row r="7" spans="1:26" s="325" customFormat="1" ht="54" customHeight="1" thickBot="1">
      <c r="A7" s="323"/>
      <c r="B7" s="331" t="s">
        <v>412</v>
      </c>
      <c r="C7" s="332"/>
      <c r="D7" s="333" t="s">
        <v>413</v>
      </c>
      <c r="E7" s="334" t="s">
        <v>414</v>
      </c>
      <c r="F7" s="335" t="s">
        <v>413</v>
      </c>
      <c r="G7" s="447" t="s">
        <v>415</v>
      </c>
      <c r="H7" s="323"/>
      <c r="I7" s="449" t="s">
        <v>416</v>
      </c>
      <c r="J7" s="450"/>
      <c r="K7" s="323"/>
      <c r="L7" s="323"/>
      <c r="M7" s="323"/>
      <c r="N7" s="323"/>
    </row>
    <row r="8" spans="1:26" s="325" customFormat="1" ht="54" customHeight="1" thickBot="1">
      <c r="A8" s="323"/>
      <c r="B8" s="336" t="s">
        <v>417</v>
      </c>
      <c r="C8" s="337"/>
      <c r="D8" s="338" t="s">
        <v>418</v>
      </c>
      <c r="E8" s="339" t="s">
        <v>419</v>
      </c>
      <c r="F8" s="340" t="s">
        <v>418</v>
      </c>
      <c r="G8" s="448"/>
      <c r="H8" s="323"/>
      <c r="I8" s="341" t="s">
        <v>2</v>
      </c>
      <c r="J8" s="342" t="s">
        <v>420</v>
      </c>
      <c r="K8" s="323"/>
      <c r="L8" s="323"/>
      <c r="M8" s="323"/>
      <c r="N8" s="323"/>
    </row>
    <row r="9" spans="1:26" s="325" customFormat="1" ht="54" customHeight="1" thickBot="1">
      <c r="A9" s="323"/>
      <c r="B9" s="343" t="s">
        <v>421</v>
      </c>
      <c r="C9" s="344"/>
      <c r="D9" s="345" t="s">
        <v>11</v>
      </c>
      <c r="E9" s="346" t="s">
        <v>422</v>
      </c>
      <c r="F9" s="347" t="s">
        <v>11</v>
      </c>
      <c r="G9" s="348" t="s">
        <v>423</v>
      </c>
      <c r="H9" s="323"/>
      <c r="I9" s="451" t="s">
        <v>424</v>
      </c>
      <c r="J9" s="452"/>
      <c r="K9" s="323"/>
      <c r="L9" s="323"/>
      <c r="M9" s="323"/>
      <c r="N9" s="323"/>
      <c r="O9" s="349" t="s">
        <v>2</v>
      </c>
    </row>
    <row r="10" spans="1:26" s="325" customFormat="1" ht="54" customHeight="1">
      <c r="A10" s="323"/>
      <c r="B10" s="350" t="s">
        <v>425</v>
      </c>
      <c r="C10" s="453"/>
      <c r="D10" s="351" t="s">
        <v>13</v>
      </c>
      <c r="E10" s="334" t="s">
        <v>426</v>
      </c>
      <c r="F10" s="335" t="s">
        <v>13</v>
      </c>
      <c r="G10" s="352" t="s">
        <v>427</v>
      </c>
      <c r="H10" s="323"/>
      <c r="I10" s="353" t="s">
        <v>57</v>
      </c>
      <c r="J10" s="354" t="s">
        <v>428</v>
      </c>
      <c r="K10" s="323"/>
      <c r="L10" s="323"/>
      <c r="M10" s="323"/>
      <c r="N10" s="323"/>
      <c r="O10" s="355" t="s">
        <v>57</v>
      </c>
    </row>
    <row r="11" spans="1:26" s="325" customFormat="1" ht="54" customHeight="1" thickBot="1">
      <c r="A11" s="323"/>
      <c r="B11" s="356" t="s">
        <v>429</v>
      </c>
      <c r="C11" s="454"/>
      <c r="D11" s="357" t="s">
        <v>12</v>
      </c>
      <c r="E11" s="358" t="s">
        <v>41</v>
      </c>
      <c r="F11" s="359" t="s">
        <v>12</v>
      </c>
      <c r="G11" s="455" t="s">
        <v>430</v>
      </c>
      <c r="H11" s="323"/>
      <c r="I11" s="360" t="s">
        <v>56</v>
      </c>
      <c r="J11" s="361" t="s">
        <v>431</v>
      </c>
      <c r="K11" s="323"/>
      <c r="L11" s="323"/>
      <c r="M11" s="323"/>
      <c r="N11" s="323"/>
      <c r="O11" s="362" t="s">
        <v>56</v>
      </c>
    </row>
    <row r="12" spans="1:26" s="325" customFormat="1" ht="54" customHeight="1" thickBot="1">
      <c r="A12" s="323"/>
      <c r="B12" s="356" t="s">
        <v>432</v>
      </c>
      <c r="C12" s="363"/>
      <c r="D12" s="364" t="s">
        <v>9</v>
      </c>
      <c r="E12" s="358" t="s">
        <v>42</v>
      </c>
      <c r="F12" s="359" t="s">
        <v>9</v>
      </c>
      <c r="G12" s="456"/>
      <c r="H12" s="323"/>
      <c r="I12" s="365" t="s">
        <v>312</v>
      </c>
      <c r="J12" s="366" t="s">
        <v>433</v>
      </c>
      <c r="K12" s="323"/>
      <c r="L12" s="323"/>
      <c r="M12" s="323"/>
      <c r="N12" s="323"/>
      <c r="O12" s="349" t="s">
        <v>312</v>
      </c>
    </row>
    <row r="13" spans="1:26" s="325" customFormat="1" ht="54" customHeight="1" thickBot="1">
      <c r="A13" s="323"/>
      <c r="B13" s="367" t="s">
        <v>434</v>
      </c>
      <c r="C13" s="368"/>
      <c r="D13" s="369" t="s">
        <v>8</v>
      </c>
      <c r="E13" s="339" t="s">
        <v>43</v>
      </c>
      <c r="F13" s="340" t="s">
        <v>8</v>
      </c>
      <c r="G13" s="457"/>
      <c r="H13" s="323"/>
      <c r="I13" s="458" t="s">
        <v>435</v>
      </c>
      <c r="J13" s="459"/>
      <c r="K13" s="323"/>
      <c r="L13" s="323"/>
      <c r="M13" s="323"/>
      <c r="N13" s="323"/>
      <c r="O13" s="349" t="s">
        <v>436</v>
      </c>
    </row>
    <row r="14" spans="1:26" s="325" customFormat="1" ht="54" customHeight="1" thickBot="1">
      <c r="A14" s="323"/>
      <c r="B14" s="370" t="s">
        <v>437</v>
      </c>
      <c r="C14" s="371"/>
      <c r="D14" s="372" t="s">
        <v>1</v>
      </c>
      <c r="E14" s="373" t="s">
        <v>438</v>
      </c>
      <c r="F14" s="374" t="s">
        <v>1</v>
      </c>
      <c r="G14" s="375" t="s">
        <v>439</v>
      </c>
      <c r="H14" s="323"/>
      <c r="I14" s="376" t="s">
        <v>436</v>
      </c>
      <c r="J14" s="354" t="s">
        <v>440</v>
      </c>
      <c r="K14" s="320"/>
      <c r="L14" s="323"/>
      <c r="M14" s="323"/>
      <c r="N14" s="323"/>
      <c r="O14" s="362" t="s">
        <v>441</v>
      </c>
    </row>
    <row r="15" spans="1:26" s="325" customFormat="1" ht="54" customHeight="1" thickBot="1">
      <c r="A15" s="320"/>
      <c r="B15" s="356" t="s">
        <v>442</v>
      </c>
      <c r="C15" s="363"/>
      <c r="D15" s="377" t="s">
        <v>0</v>
      </c>
      <c r="E15" s="358" t="s">
        <v>44</v>
      </c>
      <c r="F15" s="359" t="s">
        <v>0</v>
      </c>
      <c r="G15" s="378" t="s">
        <v>443</v>
      </c>
      <c r="H15" s="323"/>
      <c r="I15" s="379" t="s">
        <v>441</v>
      </c>
      <c r="J15" s="380" t="s">
        <v>444</v>
      </c>
      <c r="K15" s="320"/>
      <c r="L15" s="323"/>
      <c r="M15" s="381"/>
      <c r="N15" s="323"/>
      <c r="O15" s="349" t="s">
        <v>281</v>
      </c>
    </row>
    <row r="16" spans="1:26" s="325" customFormat="1" ht="54" customHeight="1" thickTop="1" thickBot="1">
      <c r="A16" s="320"/>
      <c r="B16" s="382" t="s">
        <v>445</v>
      </c>
      <c r="C16" s="383"/>
      <c r="D16" s="384" t="s">
        <v>45</v>
      </c>
      <c r="E16" s="385" t="s">
        <v>46</v>
      </c>
      <c r="F16" s="386" t="s">
        <v>45</v>
      </c>
      <c r="G16" s="387" t="s">
        <v>446</v>
      </c>
      <c r="H16" s="323"/>
      <c r="I16" s="388"/>
      <c r="J16" s="389"/>
      <c r="K16" s="320"/>
      <c r="L16" s="323"/>
      <c r="M16" s="323"/>
      <c r="N16" s="381"/>
      <c r="O16" s="390" t="s">
        <v>5</v>
      </c>
    </row>
    <row r="17" spans="1:15" s="325" customFormat="1" ht="54" customHeight="1" thickTop="1" thickBot="1">
      <c r="A17" s="320"/>
      <c r="B17" s="350" t="s">
        <v>447</v>
      </c>
      <c r="C17" s="453"/>
      <c r="D17" s="391" t="s">
        <v>6</v>
      </c>
      <c r="E17" s="334" t="s">
        <v>448</v>
      </c>
      <c r="F17" s="335" t="s">
        <v>6</v>
      </c>
      <c r="G17" s="352" t="s">
        <v>449</v>
      </c>
      <c r="H17" s="323"/>
      <c r="I17" s="445" t="s">
        <v>450</v>
      </c>
      <c r="J17" s="446"/>
      <c r="K17" s="323"/>
      <c r="L17" s="323"/>
      <c r="M17" s="323"/>
      <c r="N17" s="323"/>
      <c r="O17" s="392" t="s">
        <v>4</v>
      </c>
    </row>
    <row r="18" spans="1:15" s="325" customFormat="1" ht="54" customHeight="1" thickBot="1">
      <c r="A18" s="320"/>
      <c r="B18" s="356" t="s">
        <v>451</v>
      </c>
      <c r="C18" s="460"/>
      <c r="D18" s="393" t="s">
        <v>47</v>
      </c>
      <c r="E18" s="358" t="s">
        <v>452</v>
      </c>
      <c r="F18" s="359" t="s">
        <v>47</v>
      </c>
      <c r="G18" s="378" t="s">
        <v>453</v>
      </c>
      <c r="H18" s="323"/>
      <c r="I18" s="449" t="s">
        <v>454</v>
      </c>
      <c r="J18" s="450"/>
      <c r="K18" s="323"/>
      <c r="L18" s="323"/>
      <c r="M18" s="323"/>
      <c r="N18" s="323"/>
    </row>
    <row r="19" spans="1:15" s="323" customFormat="1" ht="54" customHeight="1">
      <c r="A19" s="320"/>
      <c r="B19" s="356" t="s">
        <v>455</v>
      </c>
      <c r="C19" s="460"/>
      <c r="D19" s="393" t="s">
        <v>48</v>
      </c>
      <c r="E19" s="358" t="s">
        <v>456</v>
      </c>
      <c r="F19" s="359" t="s">
        <v>48</v>
      </c>
      <c r="G19" s="378" t="s">
        <v>457</v>
      </c>
      <c r="I19" s="394" t="s">
        <v>281</v>
      </c>
      <c r="J19" s="395" t="s">
        <v>458</v>
      </c>
      <c r="K19" s="320"/>
    </row>
    <row r="20" spans="1:15" s="323" customFormat="1" ht="54" customHeight="1">
      <c r="A20" s="320"/>
      <c r="B20" s="382" t="s">
        <v>459</v>
      </c>
      <c r="C20" s="460"/>
      <c r="D20" s="396" t="s">
        <v>7</v>
      </c>
      <c r="E20" s="385" t="s">
        <v>49</v>
      </c>
      <c r="F20" s="386" t="s">
        <v>7</v>
      </c>
      <c r="G20" s="387" t="s">
        <v>460</v>
      </c>
      <c r="I20" s="397" t="s">
        <v>5</v>
      </c>
      <c r="J20" s="395" t="s">
        <v>461</v>
      </c>
      <c r="K20" s="320"/>
    </row>
    <row r="21" spans="1:15" s="323" customFormat="1" ht="54" customHeight="1" thickBot="1">
      <c r="A21" s="320"/>
      <c r="B21" s="367" t="s">
        <v>462</v>
      </c>
      <c r="C21" s="461"/>
      <c r="D21" s="398" t="s">
        <v>50</v>
      </c>
      <c r="E21" s="339" t="s">
        <v>463</v>
      </c>
      <c r="F21" s="340" t="s">
        <v>50</v>
      </c>
      <c r="G21" s="399" t="s">
        <v>464</v>
      </c>
      <c r="I21" s="400" t="s">
        <v>4</v>
      </c>
      <c r="J21" s="401" t="s">
        <v>465</v>
      </c>
      <c r="K21" s="320"/>
    </row>
    <row r="22" spans="1:15" s="323" customFormat="1" ht="53" customHeight="1" thickBot="1">
      <c r="A22" s="320"/>
      <c r="B22" s="402" t="s">
        <v>466</v>
      </c>
      <c r="C22" s="403"/>
      <c r="D22" s="404" t="s">
        <v>51</v>
      </c>
      <c r="E22" s="405" t="s">
        <v>52</v>
      </c>
      <c r="F22" s="406" t="s">
        <v>51</v>
      </c>
      <c r="G22" s="407" t="s">
        <v>467</v>
      </c>
      <c r="I22" s="408"/>
      <c r="J22" s="408"/>
      <c r="K22" s="409"/>
    </row>
    <row r="23" spans="1:15" s="323" customFormat="1" ht="53" customHeight="1">
      <c r="A23" s="320"/>
      <c r="F23" s="410"/>
      <c r="G23" s="411"/>
      <c r="I23" s="462" t="s">
        <v>468</v>
      </c>
      <c r="J23" s="462"/>
      <c r="K23" s="320"/>
    </row>
    <row r="24" spans="1:15" s="323" customFormat="1" ht="44">
      <c r="A24" s="320"/>
      <c r="F24" s="410"/>
      <c r="G24" s="411"/>
      <c r="I24" s="412" t="s">
        <v>469</v>
      </c>
      <c r="J24" s="413" t="s">
        <v>470</v>
      </c>
      <c r="K24" s="320"/>
    </row>
    <row r="25" spans="1:15" s="323" customFormat="1" ht="66">
      <c r="A25" s="320"/>
      <c r="F25" s="410"/>
      <c r="G25" s="411"/>
      <c r="I25" s="412" t="s">
        <v>471</v>
      </c>
      <c r="J25" s="413" t="s">
        <v>472</v>
      </c>
      <c r="K25" s="320"/>
    </row>
    <row r="26" spans="1:15" ht="66">
      <c r="A26" s="409"/>
      <c r="B26" s="408"/>
      <c r="C26" s="408"/>
      <c r="D26" s="408"/>
      <c r="E26" s="408"/>
      <c r="F26" s="408"/>
      <c r="G26" s="414"/>
      <c r="H26" s="408"/>
      <c r="I26" s="412" t="s">
        <v>473</v>
      </c>
      <c r="J26" s="413" t="s">
        <v>474</v>
      </c>
      <c r="K26" s="409"/>
    </row>
    <row r="27" spans="1:15" ht="43">
      <c r="A27" s="409"/>
      <c r="B27" s="408"/>
      <c r="C27" s="408"/>
      <c r="D27" s="408"/>
      <c r="E27" s="408"/>
      <c r="F27" s="408"/>
      <c r="G27" s="414"/>
      <c r="H27" s="408"/>
      <c r="I27" s="412" t="s">
        <v>475</v>
      </c>
      <c r="J27" s="413" t="s">
        <v>476</v>
      </c>
      <c r="K27" s="409"/>
    </row>
    <row r="28" spans="1:15" ht="57" customHeight="1">
      <c r="A28" s="409"/>
      <c r="B28" s="408"/>
      <c r="C28" s="408"/>
      <c r="D28" s="408"/>
      <c r="E28" s="408"/>
      <c r="F28" s="408"/>
      <c r="G28" s="414"/>
      <c r="H28" s="408"/>
      <c r="I28" s="408"/>
      <c r="J28" s="408"/>
      <c r="K28" s="409"/>
    </row>
    <row r="29" spans="1:15" ht="57" customHeight="1">
      <c r="A29" s="409"/>
      <c r="B29" s="408"/>
      <c r="C29" s="408"/>
      <c r="D29" s="408"/>
      <c r="E29" s="408"/>
      <c r="F29" s="408"/>
      <c r="G29" s="414"/>
      <c r="H29" s="408"/>
      <c r="I29" s="463" t="s">
        <v>477</v>
      </c>
      <c r="J29" s="463"/>
      <c r="K29" s="320"/>
    </row>
    <row r="30" spans="1:15" ht="57" customHeight="1">
      <c r="A30" s="409"/>
      <c r="B30" s="408"/>
      <c r="C30" s="408"/>
      <c r="D30" s="408"/>
      <c r="E30" s="408"/>
      <c r="F30" s="408"/>
      <c r="G30" s="414"/>
      <c r="H30" s="408"/>
      <c r="I30" s="416" t="s">
        <v>478</v>
      </c>
      <c r="J30" s="416" t="s">
        <v>479</v>
      </c>
      <c r="K30" s="409"/>
    </row>
    <row r="31" spans="1:15" ht="57" customHeight="1">
      <c r="A31" s="409"/>
      <c r="B31" s="408"/>
      <c r="C31" s="408"/>
      <c r="D31" s="408"/>
      <c r="E31" s="408"/>
      <c r="F31" s="408"/>
      <c r="G31" s="414"/>
      <c r="H31" s="408"/>
      <c r="I31" s="416" t="s">
        <v>480</v>
      </c>
      <c r="J31" s="416" t="s">
        <v>481</v>
      </c>
      <c r="K31" s="409"/>
    </row>
    <row r="32" spans="1:15" ht="57" customHeight="1">
      <c r="A32" s="409"/>
      <c r="B32" s="408"/>
      <c r="C32" s="408"/>
      <c r="D32" s="408"/>
      <c r="E32" s="408"/>
      <c r="F32" s="408"/>
      <c r="G32" s="414"/>
      <c r="H32" s="408"/>
      <c r="I32" s="416" t="s">
        <v>482</v>
      </c>
      <c r="J32" s="416" t="s">
        <v>483</v>
      </c>
      <c r="K32" s="409"/>
    </row>
    <row r="33" spans="1:11" ht="57" customHeight="1">
      <c r="A33" s="409"/>
      <c r="B33" s="408"/>
      <c r="C33" s="408"/>
      <c r="D33" s="408"/>
      <c r="E33" s="408"/>
      <c r="F33" s="408"/>
      <c r="G33" s="414"/>
      <c r="H33" s="408"/>
      <c r="I33" s="408"/>
      <c r="J33" s="408"/>
      <c r="K33" s="409"/>
    </row>
    <row r="34" spans="1:11" ht="57" customHeight="1">
      <c r="A34" s="409"/>
      <c r="B34" s="408"/>
      <c r="C34" s="408"/>
      <c r="D34" s="408"/>
      <c r="E34" s="408"/>
      <c r="F34" s="408"/>
      <c r="G34" s="414"/>
      <c r="H34" s="408"/>
      <c r="I34" s="408"/>
      <c r="J34" s="408"/>
      <c r="K34" s="409"/>
    </row>
    <row r="35" spans="1:11" ht="57" customHeight="1">
      <c r="A35" s="409"/>
      <c r="B35" s="408"/>
      <c r="C35" s="408"/>
      <c r="D35" s="408"/>
      <c r="E35" s="408"/>
      <c r="F35" s="408"/>
      <c r="G35" s="414"/>
      <c r="H35" s="408"/>
      <c r="I35" s="408"/>
      <c r="J35" s="408"/>
      <c r="K35" s="409"/>
    </row>
  </sheetData>
  <mergeCells count="12">
    <mergeCell ref="C17:C21"/>
    <mergeCell ref="I17:J17"/>
    <mergeCell ref="I18:J18"/>
    <mergeCell ref="I23:J23"/>
    <mergeCell ref="I29:J29"/>
    <mergeCell ref="I6:J6"/>
    <mergeCell ref="G7:G8"/>
    <mergeCell ref="I7:J7"/>
    <mergeCell ref="I9:J9"/>
    <mergeCell ref="C10:C11"/>
    <mergeCell ref="G11:G13"/>
    <mergeCell ref="I13:J13"/>
  </mergeCells>
  <printOptions horizontalCentered="1"/>
  <pageMargins left="0" right="0" top="0" bottom="0" header="0" footer="0"/>
  <pageSetup paperSize="9" scale="39"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COUVERTURE</vt:lpstr>
      <vt:lpstr>LISTE grtax COMPLETE</vt:lpstr>
      <vt:lpstr>LISTE ROUGE GrTax SIMPLE</vt:lpstr>
      <vt:lpstr>BILAN grtax</vt:lpstr>
      <vt:lpstr>METADONNEES</vt:lpstr>
      <vt:lpstr>LÉGENDE STATUTS</vt:lpstr>
      <vt:lpstr>'LISTE grtax COMPLETE'!Impression_des_titres</vt:lpstr>
      <vt:lpstr>'LISTE ROUGE GrTax SIMPLE'!Impression_des_titres</vt:lpstr>
      <vt:lpstr>'LÉGENDE STATUTS'!statutREGNAT</vt:lpstr>
      <vt:lpstr>'BILAN grtax'!Zone_d_impression</vt:lpstr>
      <vt:lpstr>COUVERTURE!Zone_d_impression</vt:lpstr>
      <vt:lpstr>'LISTE grtax COMPLETE'!Zone_d_impression</vt:lpstr>
      <vt:lpstr>'LISTE ROUGE GrTax SIMPLE'!Zone_d_impression</vt:lpstr>
      <vt:lpstr>METADONNEES!Zone_d_impression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2023-02-23T11:30:18Z</cp:lastPrinted>
  <dcterms:created xsi:type="dcterms:W3CDTF">2021-10-18T13:02:56Z</dcterms:created>
  <dcterms:modified xsi:type="dcterms:W3CDTF">2023-09-18T12:34:17Z</dcterms:modified>
</cp:coreProperties>
</file>