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defaultThemeVersion="166925"/>
  <mc:AlternateContent xmlns:mc="http://schemas.openxmlformats.org/markup-compatibility/2006">
    <mc:Choice Requires="x15">
      <x15ac:absPath xmlns:x15ac="http://schemas.microsoft.com/office/spreadsheetml/2010/11/ac" url="/Volumes/odonat_partage/2-PROJETS_ODONAT/3-Listes_Rouges/LISTES_ROUGES_GRANDEST_2020-2024/1-TRANSVERSAL 2019-2024/10 - edition documents synthèse LRGE/13-doc malaco/LRGE MOLLUSQUES/"/>
    </mc:Choice>
  </mc:AlternateContent>
  <xr:revisionPtr revIDLastSave="0" documentId="13_ncr:1_{3B31DAAD-BBE2-E34D-B580-13B429067EBA}" xr6:coauthVersionLast="36" xr6:coauthVersionMax="36" xr10:uidLastSave="{00000000-0000-0000-0000-000000000000}"/>
  <bookViews>
    <workbookView xWindow="1580" yWindow="2000" windowWidth="48900" windowHeight="24600" xr2:uid="{00000000-000D-0000-FFFF-FFFF00000000}"/>
  </bookViews>
  <sheets>
    <sheet name="COUVERTURE" sheetId="2" r:id="rId1"/>
    <sheet name="LISTE grtax COMPLETE" sheetId="1" r:id="rId2"/>
    <sheet name="LISTE ROUGE GrTax SIMPLE" sheetId="9" r:id="rId3"/>
    <sheet name="BILAN grtax" sheetId="5" r:id="rId4"/>
    <sheet name="METADONNEES" sheetId="18" r:id="rId5"/>
    <sheet name="LÉGENDE STATUTS" sheetId="19" r:id="rId6"/>
  </sheets>
  <externalReferences>
    <externalReference r:id="rId7"/>
    <externalReference r:id="rId8"/>
    <externalReference r:id="rId9"/>
    <externalReference r:id="rId10"/>
  </externalReferences>
  <definedNames>
    <definedName name="_" localSheetId="4">#REF!,#REF!,#REF!,#REF!,#REF!,#REF!,#REF!,#REF!</definedName>
    <definedName name="_">#REF!,#REF!,#REF!,#REF!,#REF!,#REF!,#REF!,#REF!</definedName>
    <definedName name="_xlnm._FilterDatabase" localSheetId="1" hidden="1">'LISTE grtax COMPLETE'!$A$6:$Z$6</definedName>
    <definedName name="_xlnm._FilterDatabase" localSheetId="2" hidden="1">'LISTE ROUGE GrTax SIMPLE'!$A$5:$F$5</definedName>
    <definedName name="_xlnm.Print_Titles" localSheetId="1">'LISTE grtax COMPLETE'!$5:$6</definedName>
    <definedName name="_xlnm.Print_Titles" localSheetId="2">'LISTE ROUGE GrTax SIMPLE'!$5:$5</definedName>
    <definedName name="statutREGNAT" localSheetId="5">'LÉGENDE STATUTS'!$O$9:$O$17</definedName>
    <definedName name="statutREGNAT">#REF!</definedName>
    <definedName name="TABsb1_INDIGENAT_GE" localSheetId="3">[1]STATUTS_BIOGEO!$C$13:$C$16</definedName>
    <definedName name="TABsb1_INDIGENAT_GE" localSheetId="5">[4]STATUTS_BIOGEO!$C$13:$C$16</definedName>
    <definedName name="TABsb1_INDIGENAT_GE" localSheetId="4">[2]STATUTS_BIOGEO!$C$13:$C$16</definedName>
    <definedName name="TABsb1_INDIGENAT_GE">[3]STATUTS_BIOGEO!$C$13:$C$16</definedName>
    <definedName name="TABsb10_MIGRATEUR_GE" localSheetId="3">[1]STATUTS_BIOGEO!$C$136:$C$139</definedName>
    <definedName name="TABsb10_MIGRATEUR_GE" localSheetId="5">[4]STATUTS_BIOGEO!$C$136:$C$139</definedName>
    <definedName name="TABsb10_MIGRATEUR_GE" localSheetId="4">[2]STATUTS_BIOGEO!$C$136:$C$139</definedName>
    <definedName name="TABsb10_MIGRATEUR_GE">[3]STATUTS_BIOGEO!$C$136:$C$139</definedName>
    <definedName name="TABsb12_PRESENCE_REGNAT" localSheetId="3">[1]STATUTS_BIOGEO!$C$163:$C$167</definedName>
    <definedName name="TABsb12_PRESENCE_REGNAT" localSheetId="5">[4]STATUTS_BIOGEO!$C$163:$C$167</definedName>
    <definedName name="TABsb12_PRESENCE_REGNAT" localSheetId="4">[2]STATUTS_BIOGEO!$C$163:$C$167</definedName>
    <definedName name="TABsb12_PRESENCE_REGNAT">[3]STATUTS_BIOGEO!$C$163:$C$167</definedName>
    <definedName name="TABsb12_REGNATbis" localSheetId="4">#REF!,#REF!,#REF!,#REF!,#REF!,#REF!,#REF!,#REF!</definedName>
    <definedName name="TABsb12_REGNATbis">#REF!,#REF!,#REF!,#REF!,#REF!,#REF!,#REF!,#REF!</definedName>
    <definedName name="TABsb2_ENVAHISSANT_FR" localSheetId="3">[1]STATUTS_BIOGEO!$C$25</definedName>
    <definedName name="TABsb2_ENVAHISSANT_FR" localSheetId="5">[4]STATUTS_BIOGEO!$C$25</definedName>
    <definedName name="TABsb2_ENVAHISSANT_FR" localSheetId="4">[2]STATUTS_BIOGEO!$C$25</definedName>
    <definedName name="TABsb2_ENVAHISSANT_FR">[3]STATUTS_BIOGEO!$C$25</definedName>
    <definedName name="TABsb3_ENDEMICITE_GE" localSheetId="3">[1]STATUTS_BIOGEO!$C$34:$C$35</definedName>
    <definedName name="TABsb3_ENDEMICITE_GE" localSheetId="5">[4]STATUTS_BIOGEO!$C$34:$C$35</definedName>
    <definedName name="TABsb3_ENDEMICITE_GE" localSheetId="4">[2]STATUTS_BIOGEO!$C$34:$C$35</definedName>
    <definedName name="TABsb3_ENDEMICITE_GE">[3]STATUTS_BIOGEO!$C$34:$C$35</definedName>
    <definedName name="TABsb4_PRESENCE_GE" localSheetId="3">[1]STATUTS_BIOGEO!$C$44:$C$53</definedName>
    <definedName name="TABsb4_PRESENCE_GE" localSheetId="5">[4]STATUTS_BIOGEO!$C$44:$C$53</definedName>
    <definedName name="TABsb4_PRESENCE_GE" localSheetId="4">[2]STATUTS_BIOGEO!$C$44:$C$53</definedName>
    <definedName name="TABsb4_PRESENCE_GE">[3]STATUTS_BIOGEO!$C$44:$C$53</definedName>
    <definedName name="TABsb5_RARETE_GE" localSheetId="3">[1]STATUTS_BIOGEO!$C$62:$C$68</definedName>
    <definedName name="TABsb5_RARETE_GE" localSheetId="5">[4]STATUTS_BIOGEO!$C$62:$C$68</definedName>
    <definedName name="TABsb5_RARETE_GE" localSheetId="4">[2]STATUTS_BIOGEO!$C$62:$C$68</definedName>
    <definedName name="TABsb5_RARETE_GE">[3]STATUTS_BIOGEO!$C$62:$C$68</definedName>
    <definedName name="TABsb6_REPRODUCTION_GE" localSheetId="3">[1]STATUTS_BIOGEO!$C$77:$C$84</definedName>
    <definedName name="TABsb6_REPRODUCTION_GE" localSheetId="5">[4]STATUTS_BIOGEO!$C$77:$C$84</definedName>
    <definedName name="TABsb6_REPRODUCTION_GE" localSheetId="4">[2]STATUTS_BIOGEO!$C$77:$C$84</definedName>
    <definedName name="TABsb6_REPRODUCTION_GE">[3]STATUTS_BIOGEO!$C$77:$C$84</definedName>
    <definedName name="TABsb8_HIVERNAGE_GE" localSheetId="3">[1]STATUTS_BIOGEO!$C$108:$C$112</definedName>
    <definedName name="TABsb8_HIVERNAGE_GE" localSheetId="5">[4]STATUTS_BIOGEO!$C$108:$C$112</definedName>
    <definedName name="TABsb8_HIVERNAGE_GE" localSheetId="4">[2]STATUTS_BIOGEO!$C$108:$C$112</definedName>
    <definedName name="TABsb8_HIVERNAGE_GE">[3]STATUTS_BIOGEO!$C$108:$C$112</definedName>
    <definedName name="TAXREF_RANG" localSheetId="3">[1]TAXREF!$H$8:$H$55</definedName>
    <definedName name="TAXREF_RANG" localSheetId="5">[4]TAXREF!$H$8:$H$55</definedName>
    <definedName name="TAXREF_RANG" localSheetId="4">[2]TAXREF!$H$8:$H$55</definedName>
    <definedName name="TAXREF_RANG">[3]TAXREF!$H$8:$H$55</definedName>
    <definedName name="_xlnm.Print_Area" localSheetId="3">'BILAN grtax'!$B$5:$H$20</definedName>
    <definedName name="_xlnm.Print_Area" localSheetId="0">COUVERTURE!$A$1:$F$9</definedName>
    <definedName name="_xlnm.Print_Area" localSheetId="1">'LISTE grtax COMPLETE'!$C$5:$Z$246</definedName>
    <definedName name="_xlnm.Print_Area" localSheetId="2">'LISTE ROUGE GrTax SIMPLE'!$B$5:$F$245</definedName>
    <definedName name="_xlnm.Print_Area" localSheetId="4">METADONNEES!$A$1:$E$39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5" l="1"/>
  <c r="G7" i="5" l="1"/>
  <c r="M19" i="5" l="1"/>
  <c r="M20" i="5" s="1"/>
  <c r="J19" i="5"/>
  <c r="J20" i="5" s="1"/>
  <c r="N14" i="5"/>
  <c r="N13" i="5"/>
  <c r="N12" i="5"/>
  <c r="N11" i="5"/>
  <c r="N10" i="5"/>
  <c r="N9" i="5"/>
  <c r="N8" i="5"/>
  <c r="N7" i="5"/>
  <c r="N6" i="5"/>
  <c r="K14" i="5"/>
  <c r="K13" i="5"/>
  <c r="K12" i="5"/>
  <c r="K11" i="5"/>
  <c r="K10" i="5"/>
  <c r="K9" i="5"/>
  <c r="K8" i="5"/>
  <c r="K7" i="5"/>
  <c r="K6" i="5"/>
  <c r="D22" i="5" l="1"/>
  <c r="D19" i="5"/>
  <c r="E12" i="5"/>
  <c r="H7" i="5" l="1"/>
  <c r="D20" i="5"/>
  <c r="H14" i="5" s="1"/>
  <c r="E14" i="5"/>
  <c r="E13" i="5"/>
  <c r="E7" i="5"/>
  <c r="E10" i="5"/>
  <c r="E8" i="5"/>
  <c r="E11" i="5"/>
  <c r="E9" i="5"/>
  <c r="E6" i="5"/>
  <c r="H19" i="5" l="1"/>
</calcChain>
</file>

<file path=xl/sharedStrings.xml><?xml version="1.0" encoding="utf-8"?>
<sst xmlns="http://schemas.openxmlformats.org/spreadsheetml/2006/main" count="6033" uniqueCount="960">
  <si>
    <t>LC</t>
  </si>
  <si>
    <t>NT</t>
  </si>
  <si>
    <t>•</t>
  </si>
  <si>
    <t>(Linnaeus, 1758)</t>
  </si>
  <si>
    <t>-</t>
  </si>
  <si>
    <t>?</t>
  </si>
  <si>
    <t>NA</t>
  </si>
  <si>
    <t>NAo</t>
  </si>
  <si>
    <t>VU</t>
  </si>
  <si>
    <t>EN</t>
  </si>
  <si>
    <t>Linnaeus, 1758</t>
  </si>
  <si>
    <t>RE</t>
  </si>
  <si>
    <t>CR</t>
  </si>
  <si>
    <t>CR*</t>
  </si>
  <si>
    <t>(Pallas, 1771)</t>
  </si>
  <si>
    <t>Liste rouge Monde</t>
  </si>
  <si>
    <t>Liste rouge Europe</t>
  </si>
  <si>
    <t>Liste rouge France</t>
  </si>
  <si>
    <t xml:space="preserve"> Massif du Jura</t>
  </si>
  <si>
    <t xml:space="preserve"> Vallée du Rhin</t>
  </si>
  <si>
    <t xml:space="preserve"> Massif des Vosges</t>
  </si>
  <si>
    <t xml:space="preserve"> Plateau lorrain oriental et Warndt</t>
  </si>
  <si>
    <t xml:space="preserve"> Plateau lorrain occidental, Woëvre et reliefs pré-ardennais</t>
  </si>
  <si>
    <t xml:space="preserve"> Massif des Ardennes</t>
  </si>
  <si>
    <t xml:space="preserve"> Arc de la Champagne humide</t>
  </si>
  <si>
    <t xml:space="preserve"> Champagne crayeuse</t>
  </si>
  <si>
    <t xml:space="preserve"> Plateau de Brie</t>
  </si>
  <si>
    <t>Catégorie UICN (simple)</t>
  </si>
  <si>
    <t>Remarque évaluation Grand Est</t>
  </si>
  <si>
    <t>Critères UICN</t>
  </si>
  <si>
    <t>Catégorie UICN (détaillée)</t>
  </si>
  <si>
    <t>NOM_VERNACULAIRE</t>
  </si>
  <si>
    <t>AUTEUR</t>
  </si>
  <si>
    <t>CD_NOM</t>
  </si>
  <si>
    <t>FAMILLE</t>
  </si>
  <si>
    <t>LISTES ROUGES UCIN SUPRAREGIONALES</t>
  </si>
  <si>
    <t>LISTE ROUGE  GRAND EST (EVALUATION UICN)</t>
  </si>
  <si>
    <t>LISTES DE RÉFÉRENCE ET LISTES ROUGES EN RÉGION GRAND EST</t>
  </si>
  <si>
    <t>NOM SCIENTIFIQUE</t>
  </si>
  <si>
    <t>NOMENCLATURE TAXINOMIQUE</t>
  </si>
  <si>
    <t>Description</t>
  </si>
  <si>
    <t>En danger critique d’extinction (CR)</t>
  </si>
  <si>
    <t>En danger (EN)</t>
  </si>
  <si>
    <t>Vulnérable (VU)</t>
  </si>
  <si>
    <t>Préoccupation mineure  (LC)</t>
  </si>
  <si>
    <t>DD</t>
  </si>
  <si>
    <t>Données insuffisantes (DD)</t>
  </si>
  <si>
    <t>NAi</t>
  </si>
  <si>
    <t>NAr</t>
  </si>
  <si>
    <t>Non applicable (NAo) - Taxon occasionnel, non implanté dans la région étudiée</t>
  </si>
  <si>
    <t>NAnc</t>
  </si>
  <si>
    <t>NE</t>
  </si>
  <si>
    <t>Non évalué (NE)</t>
  </si>
  <si>
    <t>pr. B2b(iii)</t>
  </si>
  <si>
    <t>TRI TAXINOMIQUE</t>
  </si>
  <si>
    <t xml:space="preserve"> </t>
  </si>
  <si>
    <t xml:space="preserve">STATUTS DE PRESENCE DANS LES PRINCIPALES REGIONS NATURELLES </t>
  </si>
  <si>
    <t>Catégories UICN</t>
  </si>
  <si>
    <t>Nombre
d'espèces</t>
  </si>
  <si>
    <t>Proportion</t>
  </si>
  <si>
    <t>Nombre de taxons infraspécifiques</t>
  </si>
  <si>
    <t>Nombre total de taxons</t>
  </si>
  <si>
    <t>Sous-total Liste rouge</t>
  </si>
  <si>
    <t>Sous-total des taxons évalués</t>
  </si>
  <si>
    <t>Non applicable (NAi) - Taxon introduit dans la période récente (après 1500) dans la région étudiée</t>
  </si>
  <si>
    <t>Non applicable (NAr) - Taxon d'apparition récente (moins de 10 ans) dans la région étudiée</t>
  </si>
  <si>
    <t>Non applicable (NAnc) - Statut d'indigénat non confirmé dans la région étudiée</t>
  </si>
  <si>
    <t>Sous-total des taxons Non applicable (NA)</t>
  </si>
  <si>
    <t>Total des taxons étudiés</t>
  </si>
  <si>
    <t>dont En danger critique d’extinction, présumé disparu (CR*)</t>
  </si>
  <si>
    <t>Bilan statistique (espèces)</t>
  </si>
  <si>
    <t>B(1+2)ab(iii)</t>
  </si>
  <si>
    <t>D2</t>
  </si>
  <si>
    <t>Nom scientifique</t>
  </si>
  <si>
    <t>Nom vernaculaire</t>
  </si>
  <si>
    <t>Liste rouge
Grand Est
Catégorie UICN</t>
  </si>
  <si>
    <t>Bilan statistique (infra-espèces)</t>
  </si>
  <si>
    <t>Liste rouge (version simplifiée) - Ordre de menace</t>
  </si>
  <si>
    <t>Domaine taxinomique</t>
  </si>
  <si>
    <t>Tri
taxinomique</t>
  </si>
  <si>
    <t>Intitulé</t>
  </si>
  <si>
    <t>URL (si disponible)</t>
  </si>
  <si>
    <t>RÉFÉRENCEMENT</t>
  </si>
  <si>
    <t>Citation recommandée (Liste rouge)</t>
  </si>
  <si>
    <t>Date de labellisation UICN (Liste rouge)</t>
  </si>
  <si>
    <t>Version première validée CSRPN et labelisée UICN</t>
  </si>
  <si>
    <t>REMERCIEMENTS</t>
  </si>
  <si>
    <t>Comité d'évaluation</t>
  </si>
  <si>
    <t>Autres experts contributeurs</t>
  </si>
  <si>
    <t>Structures contributrices (données et/ou expertise)</t>
  </si>
  <si>
    <t>Remerciements</t>
  </si>
  <si>
    <t>RÉFÉRENTIELS TAXINOMIQUES UTILISÉS</t>
  </si>
  <si>
    <t>Description, références</t>
  </si>
  <si>
    <t>TAXREF</t>
  </si>
  <si>
    <t>Gargominy, O., Tercerie, S., Régnier, C., Ramage, T., Dupont, P., Daszkiewicz, P. &amp; Poncet, L. 2020. TAXREF v14, référentiel taxinomique pour la France : méthodologie, mise en œuvre et diffusion. Muséum national d’Histoire naturelle, Paris. Rapport UMS PatriNat (OFB-CNRS-MNHN). 63 pp.</t>
  </si>
  <si>
    <t>https://inpn.mnhn.fr/programme/documentation/referentiels-especes-taxref</t>
  </si>
  <si>
    <t>TAXREF base de connaissances « Statuts »</t>
  </si>
  <si>
    <t>Régnier, C. &amp; Gargominy, O. 2018. Diffusion des statuts des espèces : principes et objectifs. UMS 2006 Patrimoine Naturel (AFB / CNRS / MNHN), Paris. Rapport Patrinat 2018-109. 8 pp.</t>
  </si>
  <si>
    <t>https://inpn.mnhn.fr/programme/documentation/base-de-connaissance-statuts</t>
  </si>
  <si>
    <t>UICN Listes rouges régionales</t>
  </si>
  <si>
    <t>UICN  France  (2018).  Guide  pratique  pour  la  réalisation  de  Listes  rouges  régionales des espèces menacées - Méthodologie de l’UICN &amp; démarche d’élaboration. Seconde édition. Paris, France.</t>
  </si>
  <si>
    <t>https://uicn.fr/listes-rouges-regionales</t>
  </si>
  <si>
    <t>Régions naturelles du Grand Est</t>
  </si>
  <si>
    <t>https://www.odonat-grandest.fr/regions-naturelles-contexte</t>
  </si>
  <si>
    <t>AUTRES LISTES ROUGES REPORTÉES DANS CE DOCUMENT</t>
  </si>
  <si>
    <t>RÉFÉRENCES</t>
  </si>
  <si>
    <t>DOMAINE TAXINOMIQUE</t>
  </si>
  <si>
    <t>LISTE ROUGE DES ODONATES DU GRAND EST</t>
  </si>
  <si>
    <t>†</t>
  </si>
  <si>
    <t>Éteinte régionalement (RE)</t>
  </si>
  <si>
    <t>Quasi menacée (NT)</t>
  </si>
  <si>
    <t>MÉTADONNÉES ET RÉFÉRENCES</t>
  </si>
  <si>
    <t>LISTE ROUGE 
DES MOLLUSQUES CONTINENTAUX
DU GRAND EST</t>
  </si>
  <si>
    <t>Version 1.1 - Septembre 2023</t>
  </si>
  <si>
    <t>LISTE ROUGE DES MOLLUSQUES CONTINENTAUX DU GRAND EST</t>
  </si>
  <si>
    <t>"</t>
  </si>
  <si>
    <t>Bivalves</t>
  </si>
  <si>
    <t>Gastéropodes</t>
  </si>
  <si>
    <t>Corbicula fluminalis</t>
  </si>
  <si>
    <t>Corbicula leana</t>
  </si>
  <si>
    <t>Dreissena rostriformis</t>
  </si>
  <si>
    <t>Dreissena polymorpha</t>
  </si>
  <si>
    <t>Pseudunio auricularius</t>
  </si>
  <si>
    <t>Margaritifera margaritifera</t>
  </si>
  <si>
    <t>Odhneripisidium conventus</t>
  </si>
  <si>
    <t>Euglesa casertana</t>
  </si>
  <si>
    <t>Euglesa compressa</t>
  </si>
  <si>
    <t>Euglesa globularis</t>
  </si>
  <si>
    <t>Euglesa henslowana</t>
  </si>
  <si>
    <t>Euglesa hibernica</t>
  </si>
  <si>
    <t>Euglesa lilljeborgii</t>
  </si>
  <si>
    <t>Euglesa milium</t>
  </si>
  <si>
    <t>Euglesa nitida</t>
  </si>
  <si>
    <t>Euglesa obtusalis</t>
  </si>
  <si>
    <t>Euglesa personata</t>
  </si>
  <si>
    <t>Euglesa pseudosphaerium</t>
  </si>
  <si>
    <t>Euglesa pulchella</t>
  </si>
  <si>
    <t>Euglesa subtruncata</t>
  </si>
  <si>
    <t>Euglesa supina</t>
  </si>
  <si>
    <t>Odhneripisidium moitessierianum</t>
  </si>
  <si>
    <t>Odhneripisidium tenuilineatum</t>
  </si>
  <si>
    <t>Pisidium amnicum</t>
  </si>
  <si>
    <t>Sphaerium corneum</t>
  </si>
  <si>
    <t>Sphaerium lacustre</t>
  </si>
  <si>
    <t>Sphaerium nucleus</t>
  </si>
  <si>
    <t>Sphaerium ovale</t>
  </si>
  <si>
    <t>Sphaerium rivicola</t>
  </si>
  <si>
    <t>Sphaerium solidum</t>
  </si>
  <si>
    <t>Anodonta anatina</t>
  </si>
  <si>
    <t>Anodonta cygnea</t>
  </si>
  <si>
    <t>Potomida littoralis</t>
  </si>
  <si>
    <t>Pseudanodonta complanata</t>
  </si>
  <si>
    <t>Sinanodonta woodiana</t>
  </si>
  <si>
    <t>Unio crassus</t>
  </si>
  <si>
    <t>Unio mancus</t>
  </si>
  <si>
    <t>Unio pictorum</t>
  </si>
  <si>
    <t>Unio tumidus</t>
  </si>
  <si>
    <t>Acicula lineata</t>
  </si>
  <si>
    <t>Platyla dupuyi</t>
  </si>
  <si>
    <t>Platyla polita</t>
  </si>
  <si>
    <t>Acroloxus lacustris</t>
  </si>
  <si>
    <t>Deroceras rodnae</t>
  </si>
  <si>
    <t>Deroceras agreste</t>
  </si>
  <si>
    <t>Deroceras invadens</t>
  </si>
  <si>
    <t>Deroceras klemmi</t>
  </si>
  <si>
    <t>Deroceras laeve</t>
  </si>
  <si>
    <t>Deroceras reticulatum</t>
  </si>
  <si>
    <t>Arion distinctus</t>
  </si>
  <si>
    <t>Arion fasciatus</t>
  </si>
  <si>
    <t>Arion fuscus</t>
  </si>
  <si>
    <t>Arion hortensis</t>
  </si>
  <si>
    <t>Arion intermedius</t>
  </si>
  <si>
    <t>Arion rufus</t>
  </si>
  <si>
    <t>Arion subfuscus</t>
  </si>
  <si>
    <t>Arion vulgaris</t>
  </si>
  <si>
    <t>Azeca goodalli</t>
  </si>
  <si>
    <t>Bithynia leachii</t>
  </si>
  <si>
    <t>Bithynia tentaculata</t>
  </si>
  <si>
    <t>Boettgerilla pallens</t>
  </si>
  <si>
    <t>Bythinella bicarinata</t>
  </si>
  <si>
    <t>Bythinella viridis</t>
  </si>
  <si>
    <t>Fruticicola fruticum</t>
  </si>
  <si>
    <t>Abida secale</t>
  </si>
  <si>
    <t>Chondrina avenacea</t>
  </si>
  <si>
    <t>Granaria frumentum</t>
  </si>
  <si>
    <t>Alinda biplicata</t>
  </si>
  <si>
    <t>Balea perversa</t>
  </si>
  <si>
    <t>Clausilia bidentata</t>
  </si>
  <si>
    <t>Clausilia corynodes</t>
  </si>
  <si>
    <t>Clausilia cruciata</t>
  </si>
  <si>
    <t>Clausilia dubia</t>
  </si>
  <si>
    <t>Clausilia rugosa</t>
  </si>
  <si>
    <t>Cochlodina fimbriata</t>
  </si>
  <si>
    <t>Cochlodina laminata</t>
  </si>
  <si>
    <t>Laciniaria plicata</t>
  </si>
  <si>
    <t>Macrogastra attenuata</t>
  </si>
  <si>
    <t>Macrogastra plicatula</t>
  </si>
  <si>
    <t>Macrogastra rolphii</t>
  </si>
  <si>
    <t>Macrogastra ventricosa</t>
  </si>
  <si>
    <t>Cochlicopa lubrica</t>
  </si>
  <si>
    <t>Cochlicopa lubricella</t>
  </si>
  <si>
    <t>Cochlicopa nitens</t>
  </si>
  <si>
    <t>Discus rotundatus</t>
  </si>
  <si>
    <t>Discus ruderatus</t>
  </si>
  <si>
    <t>Carychium minimum</t>
  </si>
  <si>
    <t>Carychium tridentatum</t>
  </si>
  <si>
    <t>Chondrula tridens</t>
  </si>
  <si>
    <t>Ena montana</t>
  </si>
  <si>
    <t>Jaminia quadridens</t>
  </si>
  <si>
    <t>Merdigera obscura</t>
  </si>
  <si>
    <t>Zebrina detrita</t>
  </si>
  <si>
    <t>Euconulus alderi</t>
  </si>
  <si>
    <t>Euconulus fulvus</t>
  </si>
  <si>
    <t>Cecilioides acicula</t>
  </si>
  <si>
    <t>Nesovitrea petronella</t>
  </si>
  <si>
    <t>Aegopinella minor</t>
  </si>
  <si>
    <t>Aegopinella nitens</t>
  </si>
  <si>
    <t>Aegopinella nitidula</t>
  </si>
  <si>
    <t>Aegopinella pura</t>
  </si>
  <si>
    <t>Nesovitrea hammonis</t>
  </si>
  <si>
    <t>Zonitoides excavatus</t>
  </si>
  <si>
    <t>Zonitoides nitidus</t>
  </si>
  <si>
    <t>Helicopsis striata</t>
  </si>
  <si>
    <t>Xerolenta obvia</t>
  </si>
  <si>
    <t>Backeljaia gigaxii</t>
  </si>
  <si>
    <t>Candidula unifasciata</t>
  </si>
  <si>
    <t>Cernuella neglecta</t>
  </si>
  <si>
    <t>Cernuella virgata</t>
  </si>
  <si>
    <t>Helicella itala</t>
  </si>
  <si>
    <t>Xerocrassa geyeri</t>
  </si>
  <si>
    <t>Arianta arbustorum</t>
  </si>
  <si>
    <t>Theba pisana</t>
  </si>
  <si>
    <t>Cepaea hortensis</t>
  </si>
  <si>
    <t>Cepaea nemoralis</t>
  </si>
  <si>
    <t>Cornu aspersum</t>
  </si>
  <si>
    <t>Helicigona lapicida</t>
  </si>
  <si>
    <t>Helix lucorum</t>
  </si>
  <si>
    <t>Helix pomatia</t>
  </si>
  <si>
    <t>Isognomostoma isognomostomos</t>
  </si>
  <si>
    <t>Helicodonta obvoluta</t>
  </si>
  <si>
    <t>Avenionia bourguignati</t>
  </si>
  <si>
    <t>Belgrandia gfrast</t>
  </si>
  <si>
    <t>Perforatella bidentata</t>
  </si>
  <si>
    <t>Trochulus clandestinus</t>
  </si>
  <si>
    <t>Trochulus montanus</t>
  </si>
  <si>
    <t>Edentiella edentula</t>
  </si>
  <si>
    <t>Euomphalia strigella</t>
  </si>
  <si>
    <t>Hygromia cinctella</t>
  </si>
  <si>
    <t>Monacha cantiana</t>
  </si>
  <si>
    <t>Monacha cartusiana</t>
  </si>
  <si>
    <t>Monachoides incarnatus</t>
  </si>
  <si>
    <t>Pseudotrichia rubiginosa</t>
  </si>
  <si>
    <t>Trochulus hispidus</t>
  </si>
  <si>
    <t>Trochulus plebeius</t>
  </si>
  <si>
    <t>Trochulus sericeus</t>
  </si>
  <si>
    <t>Trochulus striolatus</t>
  </si>
  <si>
    <t>Trochulus villosus</t>
  </si>
  <si>
    <t>Lauria cylindracea</t>
  </si>
  <si>
    <t>Ambigolimax valentianus</t>
  </si>
  <si>
    <t>Lehmannia marginata</t>
  </si>
  <si>
    <t>Limacus flavus</t>
  </si>
  <si>
    <t>Limax cinereoniger</t>
  </si>
  <si>
    <t>Limax maximus</t>
  </si>
  <si>
    <t>Malacolimax tenellus</t>
  </si>
  <si>
    <t>Lithoglyphus naticoides</t>
  </si>
  <si>
    <t>Myxas glutinosa</t>
  </si>
  <si>
    <t>Ampullaceana ampla</t>
  </si>
  <si>
    <t>Ampullaceana balthica</t>
  </si>
  <si>
    <t>Galba truncatula</t>
  </si>
  <si>
    <t>Lymnaea stagnalis</t>
  </si>
  <si>
    <t>Radix auricularia</t>
  </si>
  <si>
    <t>Stagnicola corvus</t>
  </si>
  <si>
    <t>Stagnicola fuscus</t>
  </si>
  <si>
    <t>Stagnicola palustris</t>
  </si>
  <si>
    <t>Cochlostoma septemspirale</t>
  </si>
  <si>
    <t>Obscurella conica</t>
  </si>
  <si>
    <t>Milax gagates</t>
  </si>
  <si>
    <t>Tandonia rustica</t>
  </si>
  <si>
    <t>Spiralix rayi</t>
  </si>
  <si>
    <t>Bythiospeum rhenanum</t>
  </si>
  <si>
    <t>Theodoxus fluviatilis</t>
  </si>
  <si>
    <t>Orcula dolium</t>
  </si>
  <si>
    <t>Sphyradium doliolum</t>
  </si>
  <si>
    <t>Daudebardia brevipes</t>
  </si>
  <si>
    <t>Daudebardia rufa</t>
  </si>
  <si>
    <t>Morlina glabra</t>
  </si>
  <si>
    <t>Oxychilus alliarius</t>
  </si>
  <si>
    <t>Oxychilus cellarius</t>
  </si>
  <si>
    <t>Oxychilus draparnaudi</t>
  </si>
  <si>
    <t>Oxychilus navarricus</t>
  </si>
  <si>
    <t>Pagodulina pagodula</t>
  </si>
  <si>
    <t>Aplexa hypnorum</t>
  </si>
  <si>
    <t>Physa fontinalis</t>
  </si>
  <si>
    <t>Physella acuta</t>
  </si>
  <si>
    <t>Anisus vorticulus</t>
  </si>
  <si>
    <t>Gyraulus parvus</t>
  </si>
  <si>
    <t>Dilatata dilatata</t>
  </si>
  <si>
    <t>Ancylus fluviatilis</t>
  </si>
  <si>
    <t>Anisus leucostoma</t>
  </si>
  <si>
    <t>Anisus spirorbis</t>
  </si>
  <si>
    <t>Anisus vortex</t>
  </si>
  <si>
    <t>Armiger crista</t>
  </si>
  <si>
    <t>Bathyomphalus contortus</t>
  </si>
  <si>
    <t>Ferrissia californica</t>
  </si>
  <si>
    <t>Gyraulus albus</t>
  </si>
  <si>
    <t>Gyraulus laevis</t>
  </si>
  <si>
    <t>Gyraulus rossmaessleri</t>
  </si>
  <si>
    <t>Hippeutis complanatus</t>
  </si>
  <si>
    <t>Planorbarius corneus</t>
  </si>
  <si>
    <t>Planorbis carinatus</t>
  </si>
  <si>
    <t>Planorbis planorbis</t>
  </si>
  <si>
    <t>Segmentina nitida</t>
  </si>
  <si>
    <t>Pomatias elegans</t>
  </si>
  <si>
    <t>Vitrea contracta</t>
  </si>
  <si>
    <t>Vitrea crystallina</t>
  </si>
  <si>
    <t>Vitrea diaphana</t>
  </si>
  <si>
    <t>Vitrea subrimata</t>
  </si>
  <si>
    <t>Paralaoma servilis</t>
  </si>
  <si>
    <t>Punctum pygmaeum</t>
  </si>
  <si>
    <t>Pupilla alpicola</t>
  </si>
  <si>
    <t>Pupilla muscorum</t>
  </si>
  <si>
    <t>Pupilla triplicata</t>
  </si>
  <si>
    <t>Pyramidula pusilla</t>
  </si>
  <si>
    <t>Oxyloma elegans</t>
  </si>
  <si>
    <t>Oxyloma sarsii</t>
  </si>
  <si>
    <t>Succinea putris</t>
  </si>
  <si>
    <t>Succinella oblonga</t>
  </si>
  <si>
    <t>Potamopyrgus antipodarum</t>
  </si>
  <si>
    <t>Testacella haliotidea</t>
  </si>
  <si>
    <t>Columella aspera</t>
  </si>
  <si>
    <t>Columella edentula</t>
  </si>
  <si>
    <t>Truncatellina callicratis</t>
  </si>
  <si>
    <t>Truncatellina cylindrica</t>
  </si>
  <si>
    <t>Vallonia declivis</t>
  </si>
  <si>
    <t>Acanthinula aculeata</t>
  </si>
  <si>
    <t>Vallonia costata</t>
  </si>
  <si>
    <t>Vallonia enniensis</t>
  </si>
  <si>
    <t>Vallonia excentrica</t>
  </si>
  <si>
    <t>Vallonia pulchella</t>
  </si>
  <si>
    <t>Valvata cristata</t>
  </si>
  <si>
    <t>Valvata macrostoma</t>
  </si>
  <si>
    <t>Valvata piscinalis</t>
  </si>
  <si>
    <t>Vertigo alpestris</t>
  </si>
  <si>
    <t>Vertigo angustior</t>
  </si>
  <si>
    <t>Vertigo antivertigo</t>
  </si>
  <si>
    <t>Vertigo moulinsiana</t>
  </si>
  <si>
    <t>Vertigo pusilla</t>
  </si>
  <si>
    <t>Vertigo pygmaea</t>
  </si>
  <si>
    <t>Vertigo substriata</t>
  </si>
  <si>
    <t>Semilimax semilimax</t>
  </si>
  <si>
    <t>Eucobresia diaphana</t>
  </si>
  <si>
    <t>Phenacolimax major</t>
  </si>
  <si>
    <t>Vitrina pellucida</t>
  </si>
  <si>
    <t>Vitrinobrachium breve</t>
  </si>
  <si>
    <t>Viviparus contectus</t>
  </si>
  <si>
    <t>Viviparus viviparus</t>
  </si>
  <si>
    <t>Hessemilimax kotulae</t>
  </si>
  <si>
    <t xml:space="preserve">Mediterranea depressa </t>
  </si>
  <si>
    <t>Cyrenidae</t>
  </si>
  <si>
    <t>Dreissenidae</t>
  </si>
  <si>
    <t>Margaritiferidae</t>
  </si>
  <si>
    <t>Sphaeriidae</t>
  </si>
  <si>
    <t>Unionidae</t>
  </si>
  <si>
    <t>Aciculidae</t>
  </si>
  <si>
    <t>Acroloxidae</t>
  </si>
  <si>
    <t>Agriolimacidae</t>
  </si>
  <si>
    <t>Arionidae</t>
  </si>
  <si>
    <t>Azecidae</t>
  </si>
  <si>
    <t>Bithyniidae</t>
  </si>
  <si>
    <t>Boettgerillidae</t>
  </si>
  <si>
    <t>Bythinellidae</t>
  </si>
  <si>
    <t>Camaenidae</t>
  </si>
  <si>
    <t>Chondrinidae</t>
  </si>
  <si>
    <t>Clausiliidae</t>
  </si>
  <si>
    <t>Cochlicopidae</t>
  </si>
  <si>
    <t>Discidae</t>
  </si>
  <si>
    <t>Ellobiidae</t>
  </si>
  <si>
    <t>Enidae</t>
  </si>
  <si>
    <t>Euconulidae</t>
  </si>
  <si>
    <t>Ferussaciidae</t>
  </si>
  <si>
    <t>Gastrodontidae</t>
  </si>
  <si>
    <t>Geomitridae</t>
  </si>
  <si>
    <t>Helicidae</t>
  </si>
  <si>
    <t>Helicodontidae</t>
  </si>
  <si>
    <t>Hydrobiidae</t>
  </si>
  <si>
    <t>Hygromiidae</t>
  </si>
  <si>
    <t>Lauriidae</t>
  </si>
  <si>
    <t>Limacidae</t>
  </si>
  <si>
    <t>Lithoglyphidae</t>
  </si>
  <si>
    <t>Lymnaeidae</t>
  </si>
  <si>
    <t>Megalomastomatidae</t>
  </si>
  <si>
    <t>Milacidae</t>
  </si>
  <si>
    <t>Moitessieriidae</t>
  </si>
  <si>
    <t>Neritidae</t>
  </si>
  <si>
    <t>Orculidae</t>
  </si>
  <si>
    <t>Oxychilidae</t>
  </si>
  <si>
    <t>Pagodulinidae</t>
  </si>
  <si>
    <t>Physidae</t>
  </si>
  <si>
    <t>Planorbidae</t>
  </si>
  <si>
    <t>Pomatiidae</t>
  </si>
  <si>
    <t>Pristilomatidae</t>
  </si>
  <si>
    <t>Punctidae</t>
  </si>
  <si>
    <t>Pupillidae</t>
  </si>
  <si>
    <t>Pyramidulidae</t>
  </si>
  <si>
    <t>Succineidae</t>
  </si>
  <si>
    <t>Tateidae</t>
  </si>
  <si>
    <t>Testacellidae</t>
  </si>
  <si>
    <t>Truncatellinidae</t>
  </si>
  <si>
    <t>Valloniidae</t>
  </si>
  <si>
    <t>Valvatidae</t>
  </si>
  <si>
    <t>Vertiginidae</t>
  </si>
  <si>
    <t>Vitrinidae</t>
  </si>
  <si>
    <t>Viviparidae</t>
  </si>
  <si>
    <t>(O.F. Müller, 1774)</t>
  </si>
  <si>
    <t>Prime, 1867</t>
  </si>
  <si>
    <t>(Deshayes, 1838)</t>
  </si>
  <si>
    <t>(Spengler, 1793)</t>
  </si>
  <si>
    <t>(Clessin, 1877)</t>
  </si>
  <si>
    <t>(Poli, 1791)</t>
  </si>
  <si>
    <t>(Prime, 1852)</t>
  </si>
  <si>
    <t>(Clessin, 1873)</t>
  </si>
  <si>
    <t>(Sheppard, 1825)</t>
  </si>
  <si>
    <t>(Westerlund, 1894)</t>
  </si>
  <si>
    <t>(Clessin, 1886)</t>
  </si>
  <si>
    <t>(Held, 1836)</t>
  </si>
  <si>
    <t>(Jenyns, 1832)</t>
  </si>
  <si>
    <t>(Lamarck, 1818)</t>
  </si>
  <si>
    <t>(Malm, 1855)</t>
  </si>
  <si>
    <t>(J. Favre, 1927)</t>
  </si>
  <si>
    <t>(A. Schmidt, 1851)</t>
  </si>
  <si>
    <t>(Paladilhe, 1866)</t>
  </si>
  <si>
    <t>(Stelfox, 1918)</t>
  </si>
  <si>
    <t>(S. Studer, 1820)</t>
  </si>
  <si>
    <t>(Férussac, 1807)</t>
  </si>
  <si>
    <t>(Normand, 1844)</t>
  </si>
  <si>
    <t>(Cuvier, 1798)</t>
  </si>
  <si>
    <t>(Rossmässler, 1835)</t>
  </si>
  <si>
    <t>(I. Lea, 1834)</t>
  </si>
  <si>
    <t>Philipsson, 1788</t>
  </si>
  <si>
    <t>Lamarck, 1819</t>
  </si>
  <si>
    <t>(Draparnaud, 1801)</t>
  </si>
  <si>
    <t>(Paladilhe, 1868)</t>
  </si>
  <si>
    <t>(W. Hartmann, 1840)</t>
  </si>
  <si>
    <t>Grossu &amp; Lupu, 1965</t>
  </si>
  <si>
    <t>Reise, Hutchinson, Schunack &amp; Schlitt, 2011</t>
  </si>
  <si>
    <t>Grossu, 1972</t>
  </si>
  <si>
    <t>Mabille, 1868</t>
  </si>
  <si>
    <t>(Nilsson, 1823)</t>
  </si>
  <si>
    <t>Férussac, 1819</t>
  </si>
  <si>
    <t>Normand, 1852</t>
  </si>
  <si>
    <t>(Draparnaud, 1805)</t>
  </si>
  <si>
    <t>Moquin-Tandon, 1855</t>
  </si>
  <si>
    <t>(A. Férussac, 1821)</t>
  </si>
  <si>
    <t>(Sheppard, 1823)</t>
  </si>
  <si>
    <t>Simroth, 1912</t>
  </si>
  <si>
    <t>(Des Moulins, 1827)</t>
  </si>
  <si>
    <t>(Poiret, 1801)</t>
  </si>
  <si>
    <t>(Bruguière, 1792)</t>
  </si>
  <si>
    <t>(Montagu, 1803)</t>
  </si>
  <si>
    <t>(Strøm, 1765)</t>
  </si>
  <si>
    <t>Held, 1836</t>
  </si>
  <si>
    <t>Draparnaud, 1805</t>
  </si>
  <si>
    <t>(W. Turton, 1826)</t>
  </si>
  <si>
    <t>(Porro, 1838)</t>
  </si>
  <si>
    <t>(M. von Gallenstein, 1848)</t>
  </si>
  <si>
    <t>(W. Hartmann, 1821)</t>
  </si>
  <si>
    <t>O.F. Müller, 1774</t>
  </si>
  <si>
    <t>(Risso, 1826)</t>
  </si>
  <si>
    <t>(J.E. Gray, 1840)</t>
  </si>
  <si>
    <t>(L. Pfeiffer, 1853)</t>
  </si>
  <si>
    <t>(Stabile, 1864)</t>
  </si>
  <si>
    <t>(Michaud, 1831)</t>
  </si>
  <si>
    <t>(Alder, 1830)</t>
  </si>
  <si>
    <t>(Menke, 1828)</t>
  </si>
  <si>
    <t>(L. Pfeiffer, 1847)</t>
  </si>
  <si>
    <t>(da Costa, 1778)</t>
  </si>
  <si>
    <t>(Soós, 1926)</t>
  </si>
  <si>
    <t>(Schröter, 1784)</t>
  </si>
  <si>
    <t>(Locard, 1883)</t>
  </si>
  <si>
    <t>Haase, 2000</t>
  </si>
  <si>
    <t>(Gmelin, 1791)</t>
  </si>
  <si>
    <t>(Rossmässler, 1838)</t>
  </si>
  <si>
    <t>(C. Pfeiffer, 1828)</t>
  </si>
  <si>
    <t>(A. Férussac, 1822)</t>
  </si>
  <si>
    <t>Wolf, 1803</t>
  </si>
  <si>
    <t>(C. Pfeiffer, 1821)</t>
  </si>
  <si>
    <t>(Razoumowsky, 1789)</t>
  </si>
  <si>
    <t>(Vallot, 1801)</t>
  </si>
  <si>
    <t>(Millet, 1843)</t>
  </si>
  <si>
    <t>(Lais, 1935)</t>
  </si>
  <si>
    <t>(J.S. Miller, 1822)</t>
  </si>
  <si>
    <t>(H. Beck, 1837)</t>
  </si>
  <si>
    <t>(Bourguignat, 1870)</t>
  </si>
  <si>
    <t>(Des Moulins, 1830)</t>
  </si>
  <si>
    <t>(Troschel, 1834)</t>
  </si>
  <si>
    <t>(Say, 1817)</t>
  </si>
  <si>
    <t>(Gould, 1841)</t>
  </si>
  <si>
    <t>(Millet, 1813)</t>
  </si>
  <si>
    <t>(Rowell, 1863)</t>
  </si>
  <si>
    <t>(Alder, 1838)</t>
  </si>
  <si>
    <t>(Auerswald, 1851)</t>
  </si>
  <si>
    <t>(Westerlund, 1871)</t>
  </si>
  <si>
    <t>(Reinhardt, 1871)</t>
  </si>
  <si>
    <t>(Shuttleworth, 1852)</t>
  </si>
  <si>
    <t>(Charpentier, 1837)</t>
  </si>
  <si>
    <t>(Esmark, 1886)</t>
  </si>
  <si>
    <t>(Gray, 1843)</t>
  </si>
  <si>
    <t>Draparnaud, 1801</t>
  </si>
  <si>
    <t>Waldén, 1966</t>
  </si>
  <si>
    <t>(Scacchi, 1833)</t>
  </si>
  <si>
    <t>(A. Férussac, 1807)</t>
  </si>
  <si>
    <t>Sterki, 1893</t>
  </si>
  <si>
    <t>(Gredler, 1856)</t>
  </si>
  <si>
    <t>Mörch, 1864</t>
  </si>
  <si>
    <t>Alder, 1838</t>
  </si>
  <si>
    <t>Jeffreys, 1830</t>
  </si>
  <si>
    <t>(Dupuy, 1849)</t>
  </si>
  <si>
    <t>(Jeffreys, 1833)</t>
  </si>
  <si>
    <t>(J. Férussac, 1802)</t>
  </si>
  <si>
    <t>(Westerlund, 1883)</t>
  </si>
  <si>
    <t>(Sterki, 1880)</t>
  </si>
  <si>
    <t>Corbicule striolée</t>
  </si>
  <si>
    <t>Corbicule japonaise</t>
  </si>
  <si>
    <t>Moule zébrée</t>
  </si>
  <si>
    <t>Grande Mulette</t>
  </si>
  <si>
    <t>Mulette perlière, Moule perlière</t>
  </si>
  <si>
    <t>Pisidie arctique</t>
  </si>
  <si>
    <t>Pisidie robuste</t>
  </si>
  <si>
    <t>Pisidie d'Amérique</t>
  </si>
  <si>
    <t>Pisidie globe</t>
  </si>
  <si>
    <t>Pisidie des gardons</t>
  </si>
  <si>
    <t>Pisidie septentrionale</t>
  </si>
  <si>
    <t>Pisidie des lacs</t>
  </si>
  <si>
    <t>Pisidie des rives</t>
  </si>
  <si>
    <t>Pisidie ubique</t>
  </si>
  <si>
    <t>Pisidie de Lamarck</t>
  </si>
  <si>
    <t>Pisidie des sources</t>
  </si>
  <si>
    <t>Pisidie des marais</t>
  </si>
  <si>
    <t>Pisidie jolie</t>
  </si>
  <si>
    <t>Pisidie chiendent</t>
  </si>
  <si>
    <t>Pisidie des plaines</t>
  </si>
  <si>
    <t>Pisidie des rivières</t>
  </si>
  <si>
    <t>Petite pisidie</t>
  </si>
  <si>
    <t>Pisidie de vase</t>
  </si>
  <si>
    <t>Cyclade commune</t>
  </si>
  <si>
    <t>Cyclade de vase</t>
  </si>
  <si>
    <t>Cyclade cerise</t>
  </si>
  <si>
    <t>Cyclade ovale</t>
  </si>
  <si>
    <t>Grande cyclade</t>
  </si>
  <si>
    <t>Cyclade des fleuves</t>
  </si>
  <si>
    <t>Anodonte des rivières</t>
  </si>
  <si>
    <t>Anodonte des étangs</t>
  </si>
  <si>
    <t>Mulette des rivières</t>
  </si>
  <si>
    <t>Anodonte comprimée</t>
  </si>
  <si>
    <t>Anodonte chinoise</t>
  </si>
  <si>
    <t>Mulette épaisse</t>
  </si>
  <si>
    <t>Mulette méridionale</t>
  </si>
  <si>
    <t>Mulette des peintres</t>
  </si>
  <si>
    <t>Mulette renflée</t>
  </si>
  <si>
    <t>Aiguillette bordée</t>
  </si>
  <si>
    <t>Aiguillette de Dupuy</t>
  </si>
  <si>
    <t>Aiguillette luisante</t>
  </si>
  <si>
    <t>Patelline d'Europe</t>
  </si>
  <si>
    <t>Loche mélanocéphale</t>
  </si>
  <si>
    <t>Loche blanche</t>
  </si>
  <si>
    <t>Loche voyageuse</t>
  </si>
  <si>
    <t>Loche des marais</t>
  </si>
  <si>
    <t>Loche laiteuse</t>
  </si>
  <si>
    <t>Loche glandue</t>
  </si>
  <si>
    <t>Loche grisâtre</t>
  </si>
  <si>
    <t>Loche rousse</t>
  </si>
  <si>
    <t>Loche noire</t>
  </si>
  <si>
    <t>Loche hérisson</t>
  </si>
  <si>
    <t>Grande loche</t>
  </si>
  <si>
    <t>Loche roussâtre</t>
  </si>
  <si>
    <t>Brillante dentée</t>
  </si>
  <si>
    <t>Bithynie nordique</t>
  </si>
  <si>
    <t>Bithynie commune</t>
  </si>
  <si>
    <t>Limace du Caucase</t>
  </si>
  <si>
    <t>Bythinelle de la Couse</t>
  </si>
  <si>
    <t>Bythinelle des moulins</t>
  </si>
  <si>
    <t>Hélice cerise</t>
  </si>
  <si>
    <t>Maillot seigle</t>
  </si>
  <si>
    <t>Maillot avoine</t>
  </si>
  <si>
    <t>Clausilie septentrionale</t>
  </si>
  <si>
    <t>Balée commune</t>
  </si>
  <si>
    <t>Clausilie commune</t>
  </si>
  <si>
    <t>Clausilie douteuse</t>
  </si>
  <si>
    <t>Clausilie ridée</t>
  </si>
  <si>
    <t>Fuseau oriental</t>
  </si>
  <si>
    <t>Fuseau commun</t>
  </si>
  <si>
    <t>Clausilie dentée</t>
  </si>
  <si>
    <t>Massue costulée</t>
  </si>
  <si>
    <t>Massue atlantique</t>
  </si>
  <si>
    <t>Grande massue</t>
  </si>
  <si>
    <t>Brillante commune</t>
  </si>
  <si>
    <t>Petite brillante</t>
  </si>
  <si>
    <t>Grande brillante</t>
  </si>
  <si>
    <t>Bouton commun</t>
  </si>
  <si>
    <t>Bouton montagnard</t>
  </si>
  <si>
    <t>Auriculette naine</t>
  </si>
  <si>
    <t>Auriculette commune</t>
  </si>
  <si>
    <t>Bulime trois-dents</t>
  </si>
  <si>
    <t>Bulime montagnard</t>
  </si>
  <si>
    <t>Bulime inverse</t>
  </si>
  <si>
    <t>Bulime boueux</t>
  </si>
  <si>
    <t>Bulime zébré</t>
  </si>
  <si>
    <t>Conule des bois</t>
  </si>
  <si>
    <t>Aiguillette commune</t>
  </si>
  <si>
    <t>Luisantine brune</t>
  </si>
  <si>
    <t>Luisantine intermédiaire</t>
  </si>
  <si>
    <t>Luisantine ample</t>
  </si>
  <si>
    <t>Grande luisantine</t>
  </si>
  <si>
    <t>Petite luisantine</t>
  </si>
  <si>
    <t>Luisantine striée</t>
  </si>
  <si>
    <t>Luisantine à grand ombilic</t>
  </si>
  <si>
    <t>Luisantine des marais</t>
  </si>
  <si>
    <t>Hélicelle plane</t>
  </si>
  <si>
    <t>Hélicette du thym</t>
  </si>
  <si>
    <t>Caragouille élargie</t>
  </si>
  <si>
    <t>Caragouille globuleuse</t>
  </si>
  <si>
    <t>Hélicelle trompette, Hélicelle des bruyères, le grand-ruban</t>
  </si>
  <si>
    <t>Hélicette des steppes</t>
  </si>
  <si>
    <t>Hélice des bois</t>
  </si>
  <si>
    <t>Caragouille rosée</t>
  </si>
  <si>
    <t>Escargot des jardins</t>
  </si>
  <si>
    <t>Escargot des haies</t>
  </si>
  <si>
    <t>Escargot petit-gris</t>
  </si>
  <si>
    <t>Soucoupe commune</t>
  </si>
  <si>
    <t>Escargot turc</t>
  </si>
  <si>
    <t>Escargot de Bourgogne</t>
  </si>
  <si>
    <t>Hélice grimace</t>
  </si>
  <si>
    <t>Veloutée plane</t>
  </si>
  <si>
    <t>Hydrobie de l'Aude</t>
  </si>
  <si>
    <t>Belgrandie gfrast</t>
  </si>
  <si>
    <t>Veloutée orientale</t>
  </si>
  <si>
    <t>Veloutée des Alpes</t>
  </si>
  <si>
    <t>Veloutée alpine</t>
  </si>
  <si>
    <t>Moine de Draparnaud</t>
  </si>
  <si>
    <t>Hélice carénée</t>
  </si>
  <si>
    <t>Moine globuleux</t>
  </si>
  <si>
    <t>Petit moine</t>
  </si>
  <si>
    <t>Moine des bois</t>
  </si>
  <si>
    <t>Veloutée rouge</t>
  </si>
  <si>
    <t>Veloutée commune</t>
  </si>
  <si>
    <t>Veloutée des Préalpes</t>
  </si>
  <si>
    <t>Veloutée déprimée</t>
  </si>
  <si>
    <t>Veloutée hirsute</t>
  </si>
  <si>
    <t>Maillot commun</t>
  </si>
  <si>
    <t>Limace d'Espagne</t>
  </si>
  <si>
    <t>Limace des bois</t>
  </si>
  <si>
    <t>Limace des caves</t>
  </si>
  <si>
    <t>Grande limace</t>
  </si>
  <si>
    <t>Limace léopard</t>
  </si>
  <si>
    <t>Limace jaune</t>
  </si>
  <si>
    <t>Hydrobie du Danube</t>
  </si>
  <si>
    <t>Limnée cristalline</t>
  </si>
  <si>
    <t>Limnée épaulée</t>
  </si>
  <si>
    <t>Grande limnée</t>
  </si>
  <si>
    <t>Limnée conque</t>
  </si>
  <si>
    <t>Limnée d'Europe</t>
  </si>
  <si>
    <t>Limnée des marais</t>
  </si>
  <si>
    <t>Limnée des étangs</t>
  </si>
  <si>
    <t>Cochlostome commun</t>
  </si>
  <si>
    <t>Cochlostome bourguignon</t>
  </si>
  <si>
    <t>Pseudolimace jayet</t>
  </si>
  <si>
    <t>Pseudolimace chagrinée</t>
  </si>
  <si>
    <t>Moitessierie bourguignonne</t>
  </si>
  <si>
    <t>Bythiospée des rieds</t>
  </si>
  <si>
    <t>Nérite des rivières</t>
  </si>
  <si>
    <t>Maillot baril</t>
  </si>
  <si>
    <t>Maillot barillet</t>
  </si>
  <si>
    <t>Petite hélicolimace</t>
  </si>
  <si>
    <t>Hélicolimace alsacienne</t>
  </si>
  <si>
    <t>Luisant étroit</t>
  </si>
  <si>
    <t>Luisant aillé</t>
  </si>
  <si>
    <t>Luisant des caves</t>
  </si>
  <si>
    <t>Grand luisant</t>
  </si>
  <si>
    <t>Luisant des Pyrénées</t>
  </si>
  <si>
    <t>Maillot de Dordogne</t>
  </si>
  <si>
    <t>Physe élancée</t>
  </si>
  <si>
    <t>Physe bulle, Physe des fontaines</t>
  </si>
  <si>
    <t>Physe voyageuse</t>
  </si>
  <si>
    <t>Planorbe naine</t>
  </si>
  <si>
    <t>Planorbine voyageuse</t>
  </si>
  <si>
    <t>Patelline des fleuves</t>
  </si>
  <si>
    <t>Planorbe des fossés</t>
  </si>
  <si>
    <t>Planorbe de Linné</t>
  </si>
  <si>
    <t>Planorbe tourbillon</t>
  </si>
  <si>
    <t>Planorbe ombiliquée</t>
  </si>
  <si>
    <t>Planorbine poilue</t>
  </si>
  <si>
    <t>Planorbine lisse</t>
  </si>
  <si>
    <t>Planorbine des mares</t>
  </si>
  <si>
    <t>Planorbine des fontaines</t>
  </si>
  <si>
    <t>Planorbe des étangs</t>
  </si>
  <si>
    <t>Planorbe carénée</t>
  </si>
  <si>
    <t>Planorbe commune</t>
  </si>
  <si>
    <t>Planorbine cloisonnée</t>
  </si>
  <si>
    <t>Élégante striée</t>
  </si>
  <si>
    <t>Cristalline ombiliquée</t>
  </si>
  <si>
    <t>Cristalline commune</t>
  </si>
  <si>
    <t>Cristalline diaphane</t>
  </si>
  <si>
    <t>Cristalline méridionale</t>
  </si>
  <si>
    <t>Escargotin cosmopolite</t>
  </si>
  <si>
    <t>Escargotin minuscule</t>
  </si>
  <si>
    <t>Maillot des Alpes</t>
  </si>
  <si>
    <t>Maillot des mousses</t>
  </si>
  <si>
    <t>Maillot pygmée</t>
  </si>
  <si>
    <t>Pyramidule commun</t>
  </si>
  <si>
    <t>Ambrette élégante</t>
  </si>
  <si>
    <t>Ambrette des marais</t>
  </si>
  <si>
    <t>Ambrette amphibie</t>
  </si>
  <si>
    <t>Ambrette terrestre</t>
  </si>
  <si>
    <t>Hydrobie des antipodes</t>
  </si>
  <si>
    <t>Testacelle commune</t>
  </si>
  <si>
    <t>Columelle obèse</t>
  </si>
  <si>
    <t>Columelle édentée</t>
  </si>
  <si>
    <t>Maillotin denté</t>
  </si>
  <si>
    <t>Maillotin mousseron</t>
  </si>
  <si>
    <t>Vallonie orientale</t>
  </si>
  <si>
    <t>Escargotin hérisson</t>
  </si>
  <si>
    <t>Vallonie costulée</t>
  </si>
  <si>
    <t>Vallonie des marais</t>
  </si>
  <si>
    <t>Vallonie des pelouses</t>
  </si>
  <si>
    <t>Vallonie trompette</t>
  </si>
  <si>
    <t>Valvée plane</t>
  </si>
  <si>
    <t>Valvée nordique</t>
  </si>
  <si>
    <t>Valvée porte-plumet</t>
  </si>
  <si>
    <t>Vertigo des Alpes</t>
  </si>
  <si>
    <t>Vertigo étroit</t>
  </si>
  <si>
    <t>Vertigo des marais</t>
  </si>
  <si>
    <t>Vertigo de Des Moulins</t>
  </si>
  <si>
    <t>Vertigo inverse</t>
  </si>
  <si>
    <t>Vertigo commun</t>
  </si>
  <si>
    <t>Vertigo strié</t>
  </si>
  <si>
    <t>Semilimace des montagnes</t>
  </si>
  <si>
    <t>Semilimace aplatie</t>
  </si>
  <si>
    <t>Semilimace des plaines</t>
  </si>
  <si>
    <t>Semilimace commune</t>
  </si>
  <si>
    <t>Semilimace germanique</t>
  </si>
  <si>
    <t>Paludine commune</t>
  </si>
  <si>
    <t>Paludine d'Europe</t>
  </si>
  <si>
    <t>Semilimace alpine</t>
  </si>
  <si>
    <t>Luisant épars</t>
  </si>
  <si>
    <t>La seule donnée régionale "valide" concerne des coquilles anciennes de l'espèce.</t>
  </si>
  <si>
    <t>C(1+2)(ab)</t>
  </si>
  <si>
    <t>A l'échelle régionale, présente uniquement dans un bassin versant où il reste deux spécimens observés. Le déclin de l'espèce est documenté en nombre de spécimens.</t>
  </si>
  <si>
    <t>Pressions multiples sur les habitats dont le réchauffement climatique.</t>
  </si>
  <si>
    <t>Une seule localité documentée et milieu en général sous pression anthropique.</t>
  </si>
  <si>
    <t>A3ace</t>
  </si>
  <si>
    <t>B(1+2)ab(i,ii,iii,iv,v)</t>
  </si>
  <si>
    <t>A4ace</t>
  </si>
  <si>
    <t>A2ace</t>
  </si>
  <si>
    <t>Peu de recrutements est observé dans les populations de la Seine, le déclin de l'espèce pourrait mener à un statut de menace plus élevé sur les 10 prochaines années en l'absence de mesures conservatoires adaptées.</t>
  </si>
  <si>
    <t>Les menaces sont essentiellement liées aux modifications de son habitat et particulièrement à l'assèchement brutals des milieux lors des périodes estivales. La prédation par le rat musqué est également une menace documentée dans le Grand Est.</t>
  </si>
  <si>
    <t>Peu de données fiables liées à la difficulté d'identification.</t>
  </si>
  <si>
    <t>pr. A4ace</t>
  </si>
  <si>
    <t>Les menaces sont essentiellement liées aux modifications de son habitat et particulièrement à l'assèchement brutal des milieux lors des périodes estivales.</t>
  </si>
  <si>
    <t>pr. B(1+2)ab(iii)</t>
  </si>
  <si>
    <t>Menacée par le développement des infrastructures (loisirs, routes, gestion forestière).</t>
  </si>
  <si>
    <t>pr. B(1+2)a</t>
  </si>
  <si>
    <t>Du fait de sa large présente en région Bourgogne-Franche-Comté, l'espèce n'est pas considérée comme Vulnérable pour le moment.</t>
  </si>
  <si>
    <t>L'espèce ne fait l'objet que d'une citation dans la région, en Alsace, en 1970. Espèce potentiellement disparue de la région mais indigénat de la présence historique incertain.</t>
  </si>
  <si>
    <t>Uniquement deux localités de connues.</t>
  </si>
  <si>
    <t>Niveau de difficulté de détermination N&gt;3+ (Bichain J.-M. et al., 2019.)</t>
  </si>
  <si>
    <t>Pollution par les intrents agricoles, industriels et les eaux usées.</t>
  </si>
  <si>
    <t>Faible présence dans la région mais l'espèce est répandue dans le reste de son aire de répartition européenne.</t>
  </si>
  <si>
    <t>Faible présence dans la région mais relativement bien répandue dans les régions limitrophes.</t>
  </si>
  <si>
    <t>Menaces potentielles : exploitation forestière, réchauffement climatique. L'espèce est uniquement liée à quelques stations dans le massif vosgien.</t>
  </si>
  <si>
    <t>pr. B2b(i,ii,iii)</t>
  </si>
  <si>
    <t>La détérioration de l'habitat constitue la principale menace pour cette espèce. Ceci est principalement dû à une augmentation des activités de pâturage. L'eutrophisation due à l'agriculture entraîne également des modifications de la végétation.</t>
  </si>
  <si>
    <t>Unique localité actuellement documentée. Cette espèce est sensible à la fois au surpâturage du bétail et à la disparition des milieux ouverts.</t>
  </si>
  <si>
    <t>La présence de cette espèce dans la région est liée aux zones calcaires mais les populations sont abondantes notamment dans les zones cultivées.</t>
  </si>
  <si>
    <t>Forte pression régionale qui se trouve dans les habitats frais et humides, les prairies alpines avec des éboulis rocheux, dans les marécages et à basse altitude dans les forêts fraîches dans les vallées.</t>
  </si>
  <si>
    <t>Risque de confusion avec les autres espèces du genre.</t>
  </si>
  <si>
    <t>Espèce en marge d'aire de répartition, une seule localité connue dans la région. Menaces potentielles sur la qualité de l'habitat liée à l'exploitation forestière brutale des résineux.</t>
  </si>
  <si>
    <t>Forte pression sur les habitats potentiels dans la région et gestion des pelouses sèches par les conservatoires d'espaces naturels inadaptée pour l'espèce.</t>
  </si>
  <si>
    <t>Niveau de difficulté de détermination N&gt;3+ d'après (Bichain J.-M., et al. 2019. Liste de référence fonctionnelle et annotée des Mollusques continentaux (Mollusca : Gastropoda &amp; Bivalvia) du Grand-Est (France). Naturae, 2019 (11): 285-333).</t>
  </si>
  <si>
    <t>Espèce micro-endemique.</t>
  </si>
  <si>
    <t>pr.B1(bi, iii)</t>
  </si>
  <si>
    <t>Présente dans la région en marge de son aire de répartition, avec des menaces connues sur son habitat.</t>
  </si>
  <si>
    <t>La fiablité des données d'occurrence explique le faible nombre de données exploitables.</t>
  </si>
  <si>
    <t>B(1+2)b(iii)c(i,ii)</t>
  </si>
  <si>
    <t>Reste une ou deux localités anciennes non confirmées depuis 1979/1987 dans l'Aube, disparition probable en Alsace. En août 2022, l'espèce a été observée vivante dans la rivière Aube, sur un tronçon d'environ 700 m à proximité de la commune de Bayel (Bichain &amp; Ryelandt 2022).</t>
  </si>
  <si>
    <t>Une modification radicale et à grande échelle de l'écosystème (déforestation) n'est qu'une menace hypothétique et les événements locaux n'affectent pas significativement l'ensemble de la population.</t>
  </si>
  <si>
    <t>pr. B(1+2)b(iii)</t>
  </si>
  <si>
    <t>L'exploitation forestière peu avoir des effets locaux sur la population.</t>
  </si>
  <si>
    <t>Pas de menaces connues. Mais sa réparititon est limitée au massif vosgien et en disjonction avec les régions limitrophes.</t>
  </si>
  <si>
    <t>pr. B2b(i,iii)</t>
  </si>
  <si>
    <t xml:space="preserve">Pollutions par les eaux usées domestiques, les rejets industriels et agricoles. </t>
  </si>
  <si>
    <t>Dégradation de l'habitat notamment par apport de nutriments. Stations historiques dégradées, l'espèce n'y est pas retrouvée. Potentialité de persistance dans le delta de la Sauer vu les milieux et la présence côté allemand de la plaine rhénane.Nouvelle station trouvée en 2022.</t>
  </si>
  <si>
    <t>B(1+2)ab(ii,iii)</t>
  </si>
  <si>
    <t>Pression sur les habitats aquatiques en Alsace.</t>
  </si>
  <si>
    <t>Incertitudes sur les menaces et la répartition (confusion possible avec Gyraulus parvus)</t>
  </si>
  <si>
    <t>B(1+2)ab(iii,v)</t>
  </si>
  <si>
    <t>Certaines populations sont menacées par la perte d'habitat due au drainage pour la remise en état des terres (agriculture).</t>
  </si>
  <si>
    <t>Sensible aux changements dans les pratiques de gestion des terres notamment à l'assèchement des zones humides.</t>
  </si>
  <si>
    <t>Largement présent en région Bourgogne-Franche-Comté.</t>
  </si>
  <si>
    <t>Cette espèce est présente en une seule localité dans les Hautes-Vosges. Elle occupe les tourbières et les prairies humides d'altitudes.</t>
  </si>
  <si>
    <t>pr. B(1+2)ab(i,ii,iii)</t>
  </si>
  <si>
    <t xml:space="preserve"> L'ourléification des pelouses sèches peut avoir une incidence sur certaines parties de son aire de répartition.</t>
  </si>
  <si>
    <t>Faible présence régionale mais bien présent en BOFC, incertitude sur les menaces.</t>
  </si>
  <si>
    <t>L'ourléification des pelouses sèches peut avoir une incidence sur certaines parties de son aire de répartition.</t>
  </si>
  <si>
    <t>Impossible de vérifier la validité de cette donnée ancienne (potentialité d'une disparition régionale de l'espèce si valide).</t>
  </si>
  <si>
    <t>Pression sur les habitats humides dans les basses terres, sur les prairies humides et non cultivées et dans les marécages calcaires, collines ensoleillées parcourues de sources</t>
  </si>
  <si>
    <t>Menaces liées à la perte de dynamique alluviale et l'assèchement de ses habitats.</t>
  </si>
  <si>
    <t>Les principales menaces pesant sur cette espèce sont la destruction des habitats (murs) et les changements du microclimat.</t>
  </si>
  <si>
    <t>Cette espèce est menacée par tout impact humain sur la structure et la qualité de l'habitat, comme le drainage des zones humides et la conversion en zones agricoles.</t>
  </si>
  <si>
    <t>Uune seule localité connue, avec aucun retour depuis l'observation de Geissert. La difficulté d'identification ( niveau 4, (Bichain J.-M. et al., 2019), explique le manque de données fiables.</t>
  </si>
  <si>
    <t>Redécouverte en 2022, 4 localités connues dans le Massif Vosgien.</t>
  </si>
  <si>
    <t>Découverte en 2022, 5 localités connues dans le Massif Vosgien.</t>
  </si>
  <si>
    <t>Vu</t>
  </si>
  <si>
    <t>ĭ</t>
  </si>
  <si>
    <t>Manque de données sur la répartition, la présence ou non de populations vivantes, et la dynamique des populations. Menaces potentielles par pollution et eutrophisation, et essentiellement par modification du régime d'écoulement des cours d'eau.</t>
  </si>
  <si>
    <t>Validité de la présence historique (deux données anciennes) non vérifiable, mais potentialité d'une disparition régionale. Non retrouvée malgré une campagne de recherche, mais d'autres milieux potentiels à prospecter (notamment pelouses sèches en terrains militaires).</t>
  </si>
  <si>
    <t>Liste rouge de l'ensemble des espèces confirmées dans les limites adminitratives de la Région Grand Est (à la date d'édition de la liste), avec statuts Liste rouge UICN régionale, complété de la représentation des statuts de présence infrarégionaux - Ordre taxinomique</t>
  </si>
  <si>
    <t>Présente en France, Alsace incluse (Geissert 2000), durant les interglaciaires du Pleistocène, sa répartition a depuis subi une régression -notamment sur la marge ouest- avec comme conséquence sa disparition de France (phénomène sans cause anthropique connue - Falkner et al. 2002 : note 320).</t>
  </si>
  <si>
    <t>Sur la base du faible niveau de connaissance de l'espèce (cf. Bichain et al., sous presse).</t>
  </si>
  <si>
    <t>Espèce nouvellement documentée dans la région, détectée par ADNe en 2020. Faible niveau de connaissance à l'échelle nationale.</t>
  </si>
  <si>
    <r>
      <t xml:space="preserve">Menace possible par concurrence avec les espèces invasives du genre </t>
    </r>
    <r>
      <rPr>
        <i/>
        <sz val="12"/>
        <color theme="1"/>
        <rFont val="Corbel"/>
      </rPr>
      <t>Corbicula spp.</t>
    </r>
  </si>
  <si>
    <r>
      <t xml:space="preserve">Compétition liée à l'Anodonte chinoise </t>
    </r>
    <r>
      <rPr>
        <i/>
        <sz val="12"/>
        <color theme="1"/>
        <rFont val="Corbel"/>
      </rPr>
      <t>Sinanodonta woodiana</t>
    </r>
    <r>
      <rPr>
        <sz val="12"/>
        <color theme="1"/>
        <rFont val="Corbel"/>
      </rPr>
      <t>, espèce invasive qui apparait de plus en plus dans la région.</t>
    </r>
  </si>
  <si>
    <t>Tolérance de l'espèce à l'eutrophisation et de sa platicité écologique, mais réduction des populations probables liée aux modifications des milieux.</t>
  </si>
  <si>
    <t>Faible présence dans la région (uniquement jura alsacien) mais de nombreuses populations sont connues en région mimitrophe Bourgogne-Franche-Comté, ainsi que sur le reste du territoire français.</t>
  </si>
  <si>
    <t>Sensible à l'assèchement des zones humides. Statut régional à évaluer, confusion possible avec les autres espèces du genre.</t>
  </si>
  <si>
    <t>Une ou deux stations possibles (présence historique documentée par Mouthon), mais observation de coquilles uniquement pour une des deux stations, et espèce non recontactée par campagne d'inventaires ADNe.</t>
  </si>
  <si>
    <t>RANG</t>
  </si>
  <si>
    <t>ES</t>
  </si>
  <si>
    <t>Version LRGE v1.1 - septembre 2023 [Version du tableur - septembre 2023]</t>
  </si>
  <si>
    <t>V 1.0 - Septembre 2023</t>
  </si>
  <si>
    <t>HISTORIQUES DES VERSIONS ET MISES A JOUR</t>
  </si>
  <si>
    <r>
      <rPr>
        <b/>
        <sz val="12"/>
        <color theme="1"/>
        <rFont val="Calibri"/>
        <family val="2"/>
        <scheme val="minor"/>
      </rPr>
      <t xml:space="preserve">Numérotation des versions des Listes rouges : </t>
    </r>
    <r>
      <rPr>
        <sz val="12"/>
        <color theme="1"/>
        <rFont val="Calibri"/>
        <family val="2"/>
        <scheme val="minor"/>
      </rPr>
      <t xml:space="preserve">
Les Listes éditées sont numérotées par l'écriture LRGE V</t>
    </r>
    <r>
      <rPr>
        <i/>
        <sz val="12"/>
        <color theme="1"/>
        <rFont val="Calibri"/>
        <family val="2"/>
        <scheme val="minor"/>
      </rPr>
      <t>N.n</t>
    </r>
    <r>
      <rPr>
        <sz val="12"/>
        <color theme="1"/>
        <rFont val="Calibri"/>
        <family val="2"/>
        <scheme val="minor"/>
      </rPr>
      <t>. Les numéros N et n correspondent à :
N : numéro de version d'une Liste établie dans le cadre d'un travail complet portant sur l'analyse de l'ensemble des espèces signalées en Grand Est, avec Comité d'évaluation, et processus de validation CSRPN et de labellisation CSRPN pour la Liste rouge. Ce numéro ne peut évoluer que avec la mise en oeuvre d'un nouveau processus d'évaluation complet de l'ensemble des espèces du domaine taxinomique.
n : numéro de version incrémenté pour toute corrections / compléments modifiant la Liste (évolution de catégorie UICN, ajout d'espèces, modifications de dénominations taxinomiques, etc).</t>
    </r>
  </si>
  <si>
    <r>
      <rPr>
        <b/>
        <sz val="12"/>
        <color theme="1"/>
        <rFont val="Calibri"/>
        <family val="2"/>
        <scheme val="minor"/>
      </rPr>
      <t>Numérotation des documents de synthèse</t>
    </r>
    <r>
      <rPr>
        <sz val="12"/>
        <color theme="1"/>
        <rFont val="Calibri"/>
        <family val="2"/>
        <scheme val="minor"/>
      </rPr>
      <t xml:space="preserve">
Dans tous les documents de synthèse mis en ligne, une date de version est précisée. Elle fait référence : à la version de la Liste rouge éditée (numérotation) ; à la version du document (date).
Exemple : </t>
    </r>
    <r>
      <rPr>
        <i/>
        <sz val="12"/>
        <color theme="1"/>
        <rFont val="Calibri"/>
        <family val="2"/>
        <scheme val="minor"/>
      </rPr>
      <t>Versions : LRGE 1.0 ; document septembre 2023</t>
    </r>
    <r>
      <rPr>
        <sz val="12"/>
        <color theme="1"/>
        <rFont val="Calibri"/>
        <family val="2"/>
        <scheme val="minor"/>
      </rPr>
      <t xml:space="preserve">
Une rédition ne corrigeant que des coquilles dans le document bénéficiera d'une date d'édition postérieure (exemple : </t>
    </r>
    <r>
      <rPr>
        <i/>
        <sz val="12"/>
        <color theme="1"/>
        <rFont val="Calibri"/>
        <family val="2"/>
        <scheme val="minor"/>
      </rPr>
      <t>Versions : LRGE 1.0 ; document décembre 2023</t>
    </r>
    <r>
      <rPr>
        <sz val="12"/>
        <color theme="1"/>
        <rFont val="Calibri"/>
        <family val="2"/>
        <scheme val="minor"/>
      </rPr>
      <t xml:space="preserve">).
Une rédition intégrant une modification de la Liste rouge (corrections, réactualisation marginale) bénéficiera d'un numéro de version et d'une date d'édition postérieurs (exemple : </t>
    </r>
    <r>
      <rPr>
        <i/>
        <sz val="12"/>
        <color theme="1"/>
        <rFont val="Calibri"/>
        <family val="2"/>
        <scheme val="minor"/>
      </rPr>
      <t>Versions : LRGE 1.1 ; document juin 2025</t>
    </r>
    <r>
      <rPr>
        <sz val="12"/>
        <color theme="1"/>
        <rFont val="Calibri"/>
        <family val="2"/>
        <scheme val="minor"/>
      </rPr>
      <t>).</t>
    </r>
  </si>
  <si>
    <t>Date de validation CSRPN (Liste rouge)</t>
  </si>
  <si>
    <t>non disponible</t>
  </si>
  <si>
    <t>LRGE V1.1 (septembre 2023)</t>
  </si>
  <si>
    <t>actuellement en ligne</t>
  </si>
  <si>
    <t>Documents de synthèse pdf Liste rouge</t>
  </si>
  <si>
    <t>ODONAT Grand Est (coord.), 2023 - Liste rouge des Mollusques continentaux du Grand Est (V1.0). ODONAT Grand Est, Strasbourg.</t>
  </si>
  <si>
    <t>ODONAT Grand Est (coord.), 2023.- Liste rouge des Mollusques continentaux du Grand Est. Annexe : Liste détaillée. Collection «Les Listes rouges des espèces menacées du Grand Est - Volet faune ». ODONAT Grand Est, Strasbourg, 6 p.</t>
  </si>
  <si>
    <t>https://www.odonat-grandest.fr/telechargements/Listes_rouges/Liste_rouge_Grand_Est_MOLLUSQUES_livret.pdf</t>
  </si>
  <si>
    <t>https://www.odonat-grandest.fr/telechargements/Listes_rouges/Liste_rouge_Grand_Est_MOLLUSQUES_liste.pdf</t>
  </si>
  <si>
    <t>https://www.odonat-grandest.fr/telechargements/Listes_rouges/LISTE_ROUGE_MOLLUSQUES.xlsx</t>
  </si>
  <si>
    <t>UICN Comité français, OFB &amp; MNHN (2021). La Liste rouge des espèces menacées en France – Chapitre Mollusques continentaux de France métropolitaine. Paris, France.</t>
  </si>
  <si>
    <t>https://uicn.fr/liste-rouge-mollusques-continentaux/</t>
  </si>
  <si>
    <t>Cuttelod, A., Seddon, M. et Neubert, E. 2011. Liste rouge européenne des mollusques non marins . Luxembourg : Office des publications de l'Union européenne.</t>
  </si>
  <si>
    <t>https://portals.iucn.org/library/node/48439</t>
  </si>
  <si>
    <t>https://inpn.mnhn.fr/espece/listerouge/W</t>
  </si>
  <si>
    <r>
      <t xml:space="preserve">Ces informations ont été reportées à partir de </t>
    </r>
    <r>
      <rPr>
        <i/>
        <sz val="12"/>
        <color theme="1"/>
        <rFont val="Calibri"/>
        <family val="2"/>
        <scheme val="minor"/>
      </rPr>
      <t>TAXREF base de connaissances « Statuts »</t>
    </r>
  </si>
  <si>
    <t>Neubert, E., Seddon, M.B., Allen, D.J., Arrébola, J., Backeljau, T., Balashov, I., Bank, R., Cameron, R., de Frias Martins, A.M., De Mattia, W., Dedov, I., Duda, M., Falkner, G., Falkner, M., Fehér, Z., Gargominy, O., Georgiev, D., Giusti, F., Gómez Moliner, B.J., Groh, K., Ibáñez, M., Kappes, H., Manganelli, G., Martínez-Ortí, A., Nardi, G., Neiber, M.T., Páll-Gergely, B., Parmakelis, A., Prié, V., Reischütz, A., Reischütz, P.L., Rowson, B., Rüetschi, J., Slapnik, R., Son, M., Štamol, V., Teixeira, D., Triantis, K., Vardinoyannis, K., von Proschwitz, T. and Walther, F. (2019). European Red List of Terrestrial Molluscs. IUCN: Cambridge, UK and Brussels, Belgium.</t>
  </si>
  <si>
    <t>https://portals.iucn.org/library/node/9981</t>
  </si>
  <si>
    <t>Niveau de difficulté de détermination</t>
  </si>
  <si>
    <t>Bichain J.-M., Cucherat X., Brulé H., Durr T., Guhring J., Hommay G., Ryelandt J. &amp; Umbrecht K. 2019. Liste de référence fonctionnelle et annotée des Mollusques continentaux (Mollusca : Gastropoda &amp; Bivalvia) du Grand-Est (France). Naturae, 2019 (11): 285-333.</t>
  </si>
  <si>
    <t>https://doi.org/10.5852/naturae2019a11</t>
  </si>
  <si>
    <t>Enjeux de conservation à l'échelle du quart nord est de la France</t>
  </si>
  <si>
    <t>BICHAIN J.-M., UMBRECHT K., RYELANDT J. &amp; CUCHERAT X. 2021. — Priorités régionales de conservation pour les Mollusques continentaux : un défi pour les taxons mal documentés. Naturae 2021 (14): 183-211</t>
  </si>
  <si>
    <t>https://doi.org/10.5852/naturae2021a14</t>
  </si>
  <si>
    <t xml:space="preserve"> The IUCN Red List of Threatened Species. http://www.iucnredlist.org</t>
  </si>
  <si>
    <t>Nomenclature scientifique
Nomenclature vernaculaire
Ordre taxinomique</t>
  </si>
  <si>
    <t>TAXREF V14.0</t>
  </si>
  <si>
    <t>Décembre 2021</t>
  </si>
  <si>
    <t>Janvier 2022 (V1.0), complétée juin 2023 (V1.1)</t>
  </si>
  <si>
    <t>LRGE V1.0 (septembre 2022)</t>
  </si>
  <si>
    <t>https://www.grand-est.developpement-durable.gouv.fr/IMG/pdf/avis2021-93-listerougemollusques.pdf</t>
  </si>
  <si>
    <t>Version intégrant l'ajout de une espèce redécouverte et une espèce découverte, après avis favorable de l'UICN</t>
  </si>
  <si>
    <t xml:space="preserve">Bichain J.-M., Hommay G., Stoffer A., Durr T., Lamand F. 2023. Liste de référence annotée et actualisée des mollusques continentaux du Grand Est (France). Bulletin de la Société d'Histoire naturelle et d'Ethnographie de Colmar, 79 (3) : 13-41 </t>
  </si>
  <si>
    <t>https://www.museumcolmar.org/sites/museum/files/2023-02/BSHNEC_2023_vol79_art3_bichain_etal_final.pdf</t>
  </si>
  <si>
    <t>Liste de référence annotée</t>
  </si>
  <si>
    <t>Laurence Claudel</t>
  </si>
  <si>
    <t>Jean-Michel Bichain, Xavier Cucherat, Florent Lamand, David Naudon, Julien Ryelandt, Kevin Umbrecht</t>
  </si>
  <si>
    <t>Office français de la biodiversité ; Parc naturel régional des Vosges du Nord ; Société d’Histoire Naturelle et d’Ethnographie de Colmar</t>
  </si>
  <si>
    <t>ODONAT Grand Est (coord.), 2023.- Liste rouge des Mollusques continentaux du Grand Est. Collection «Les Listes rouges des espèces menacées du Grand Est - Volet faune ». ODONAT Grand Est, Strasbourg, 16 p.</t>
  </si>
  <si>
    <t>Équipe projet : Jean-Michel Bichain, Kevin Umbrecht, Wendy Hahn
Traitements des données et analyses préparatoires : Jean-Michel Bichain &amp; Kevin Umbrecht
Appui et conseils méthodologiques : Léna Baraud (IUCN), Dominique Orth (DREAL Grand Est)
Remerciements particulièrement chaleureux à l’ensemble du comité d’experts, à tous les partenaires scientifiques, techniques et financiers qui se sont mobilisés pour ce projet, ainsi que à l’ensemble des naturalistes bénévoles qui partagent leurs observations et rendent la réalisation de tels documents possibles.</t>
  </si>
  <si>
    <t>https://www.datagrandest.fr/data4citizen/visualisation/information/?id=fr-417566924-180706_001</t>
  </si>
  <si>
    <t>LÉGENDES DES CATÉGORIES LISTE ROUGE UICN</t>
  </si>
  <si>
    <t>LÉGENDE DES STATUTS INFRARÉGIONAUX</t>
  </si>
  <si>
    <t>Version Septembre 2023</t>
  </si>
  <si>
    <t>ÉVALUATIONS RÉGIONALES UICN</t>
  </si>
  <si>
    <t>ÉVALUATIONS INFRAREGIONALES</t>
  </si>
  <si>
    <t>Catégories de menaces de la liste rouge UICN</t>
  </si>
  <si>
    <t>Synthèse des statuts de présence et de menaces dans les principales unités naturelles</t>
  </si>
  <si>
    <t>Catégories UICN
(tri)</t>
  </si>
  <si>
    <t>Catégories UICN
(picto-gramme)</t>
  </si>
  <si>
    <t>Catégories UICN
(abr., coul.)</t>
  </si>
  <si>
    <t>Catégories UICN (texte)</t>
  </si>
  <si>
    <t>Catégories UICN (abr.)</t>
  </si>
  <si>
    <t>TAXON IMPLANTÉ DANS LA RÉGION NATURELLE</t>
  </si>
  <si>
    <t>11 - EX</t>
  </si>
  <si>
    <t>EX</t>
  </si>
  <si>
    <t>Eteint (EX)</t>
  </si>
  <si>
    <r>
      <rPr>
        <sz val="12"/>
        <color theme="1"/>
        <rFont val="Corbel"/>
        <family val="2"/>
      </rPr>
      <t>Taxon éteint</t>
    </r>
    <r>
      <rPr>
        <i/>
        <sz val="12"/>
        <color theme="1"/>
        <rFont val="Corbel"/>
        <family val="2"/>
      </rPr>
      <t xml:space="preserve"> (échelon mondial uniquement).</t>
    </r>
  </si>
  <si>
    <t>Taxon considéré comme reproducteur pérenne et autochtone dans au moins une station ou localité.</t>
  </si>
  <si>
    <t>12 - EW</t>
  </si>
  <si>
    <t>EW</t>
  </si>
  <si>
    <t>Eteint à l'état sauvage (EW)</t>
  </si>
  <si>
    <t>Taxon implanté, avec un niveau de menace à l'échelon infrarégional équivalent à l'évaluation régionale, ou non évaluable.</t>
  </si>
  <si>
    <t>13 - RE</t>
  </si>
  <si>
    <t>Eteint régionalement (RE)</t>
  </si>
  <si>
    <t>Taxon non revu récemment dans la région étudiée (ou uniquement par des individus erratiques ou migrateurs), et dont la disparition en tant que reproducteur est jugée plausible voire probable.</t>
  </si>
  <si>
    <r>
      <t xml:space="preserve">Le statut • peut être remplacé par </t>
    </r>
    <r>
      <rPr>
        <sz val="14"/>
        <color theme="5" tint="-0.499984740745262"/>
        <rFont val="Corbel"/>
        <family val="2"/>
      </rPr>
      <t>Φ</t>
    </r>
    <r>
      <rPr>
        <sz val="14"/>
        <color theme="1"/>
        <rFont val="Corbel"/>
        <family val="2"/>
      </rPr>
      <t xml:space="preserve"> ou </t>
    </r>
    <r>
      <rPr>
        <sz val="14"/>
        <color theme="5" tint="-0.499984740745262"/>
        <rFont val="Corbel"/>
        <family val="2"/>
      </rPr>
      <t>↓</t>
    </r>
    <r>
      <rPr>
        <sz val="14"/>
        <color theme="1"/>
        <rFont val="Corbel"/>
        <family val="2"/>
      </rPr>
      <t xml:space="preserve">,  lorsque certains facteurs de fragilité ou de menace sont jugés plus élevés ou fréquents au niveau infrarégional qu'au niveau régional, tels : </t>
    </r>
  </si>
  <si>
    <t>21 - CR*</t>
  </si>
  <si>
    <t>En danger critique d’extinction, présumé disparu (CR*)</t>
  </si>
  <si>
    <t>Taxon non revu récemment dans la région étudiée (ou uniquement par des individus erratiques ou migrateurs), et dont la disparition en tant que reproducteur est jugée possible, mais reste à certifier.</t>
  </si>
  <si>
    <t>Φ</t>
  </si>
  <si>
    <t>Stations excessivement localisées ou répartition très fragmentée.</t>
  </si>
  <si>
    <t>22 - CR</t>
  </si>
  <si>
    <t>Taxons implantés dans la région étudiée et inscrits, selon au moins un des critères d'évaluation UICN, dans l'une des trois catégories UICN de la liste rouge : En danger critique (CR), En danger (EN) ou Vulnérable (VU).</t>
  </si>
  <si>
    <t>↓</t>
  </si>
  <si>
    <t>Régression (diminution des effectifs, disparition de stations, dégradations récurentes des biotopes).</t>
  </si>
  <si>
    <t>23 - EN</t>
  </si>
  <si>
    <t>Taxon dont la reproduction était certifiée ou jugée probable historiquement, mais sans aucun signalement récent : considéré comme reproducteur local probablement définitivement éteint.</t>
  </si>
  <si>
    <t>24 - VU</t>
  </si>
  <si>
    <t>Taxon connu uniquement par des populations introduites.</t>
  </si>
  <si>
    <t>31 - NT</t>
  </si>
  <si>
    <t>Quasi menacé (NT)</t>
  </si>
  <si>
    <t>Taxon proche de un ou plusieurs seuils des critères d'évaluation UICN (taxon à à répartition restreinte, ou en régression et qui pourrait être menacé rapidement sans mesure de conservation spécifique)</t>
  </si>
  <si>
    <t xml:space="preserve">Taxon répandu, ou stations dispersées </t>
  </si>
  <si>
    <t>ï</t>
  </si>
  <si>
    <t>41 - LC</t>
  </si>
  <si>
    <t>Taxon pour lequel le risque d’extinction est considéré comme faible.</t>
  </si>
  <si>
    <t>Stations très localisées</t>
  </si>
  <si>
    <t>˚</t>
  </si>
  <si>
    <t>51 - DD</t>
  </si>
  <si>
    <t xml:space="preserve">Taxon autochtone jugé implanté dans la région étudiée, mais pour lequel aucune catégorisation UICN n’a pas pu être définie faute de connaissances suffisantes. </t>
  </si>
  <si>
    <t>60 - NA</t>
  </si>
  <si>
    <t>Non applicable (NA)</t>
  </si>
  <si>
    <t>Taxon non catégorisé du fait des caractéristique(s) particulière(s) de sa population dans la région étudiée (détails ci-dessous).</t>
  </si>
  <si>
    <t>TAXON NON IMPLANTÉ DANS LA RÉGION NATURELLE</t>
  </si>
  <si>
    <t>61-NAi</t>
  </si>
  <si>
    <t>Non applicable (NAi) -  Taxon introduit dans la période récente (après 1500) dans la région étudiée</t>
  </si>
  <si>
    <t>Taxon non catégorisé car introduit (en général après 1500) dans la région étudiée.</t>
  </si>
  <si>
    <t>Taxon uniquement signalé par des observations récentes ou historiques sporadiques ou occasionnelles, ou jamais signalé. En l'état des connaissances actuelles, aucune population pérenne n'est actuellement connue.</t>
  </si>
  <si>
    <t>62-NAr</t>
  </si>
  <si>
    <t>Non applicable (NAr) - Taxon d'apparition récente (moins de 10 ans) dans la région étudiée</t>
  </si>
  <si>
    <t>Taxon non catégorisé car arrivé (naturellement) dans une période trop récente dans la région étudiée (moins de 10 ans).</t>
  </si>
  <si>
    <t>Dans la période récente, taxon signalé uniquement par des individus erratiques ou migrateurs (sporadiques, cycliques ou récurrents). La reproduction occasionnelle est parfois documentée ou ne peut être exclue, mais aucune station pérenne n'est connue ou supposée.</t>
  </si>
  <si>
    <t>63-Nao</t>
  </si>
  <si>
    <t>Taxon non catégorisé car connu uniquement par des citations occasionnelles dans la région étudiée, sans population implantée.</t>
  </si>
  <si>
    <t>Taxon non signalé, mais, au vu de sa répartition régionale actuelle et de sa biologie, soit l'existence de populations, soit la présence occasionnelle d'individus migrateurs ou erratiques,  y est jugée plausible voire probable.</t>
  </si>
  <si>
    <t>64-NAnc</t>
  </si>
  <si>
    <t>Non applicable (NAnc) - Taxon au statut d'indigénat non confirmé ou douteux dans la région étudiée</t>
  </si>
  <si>
    <t>Taxon non catégorisé car indigénat des populations reproductrices non confirmé ou jugé douteux dans la région étudiée.</t>
  </si>
  <si>
    <t>Taxon non signalé, mais, au vu de sa répartition régionale actuelle et de sa biologie, l'existence de populations y est jugée peu probable. Des observations occasionnelles d'individus migrateurs ou erratiques ne peuvent néanmoins être exclues.</t>
  </si>
  <si>
    <t>99 - NE</t>
  </si>
  <si>
    <t>Tout taxon n’ayant pas été confronté à l'évaluation liste rouge UICN dans la région étudiée : non connu au moment de l'évaluation, cité uniquement par des individus isolés très probablement issus de captivité, etc.</t>
  </si>
  <si>
    <t xml:space="preserve">Certaines combinaisons de critères peuvent être utilisées pour exprimer des situations contrastées selon les périodes : </t>
  </si>
  <si>
    <t>˚?</t>
  </si>
  <si>
    <t>Dans la période historique uniquement, taxon signalé par des individus erratiques ou migrateurs (sporadiques ou plus réguliers), mais sans aucune observation récente.</t>
  </si>
  <si>
    <t>†˚</t>
  </si>
  <si>
    <t>Taxon dont la reproduction était certifiée ou jugée probable historiquement : considéré comme reproducteur local probablement définitivement éteint, mais néanmoins signalé dans la période récente par des observations d'individus migrateurs ou erratiques.</t>
  </si>
  <si>
    <t>†?</t>
  </si>
  <si>
    <t>Taxon dont la reproduction était certifiée ou jugée probable historiquement, mais sans aucun signalement récent : considéré comme reproducteur local probablement éteint, mais néanmoins sa disparition locale reste à confirmer.</t>
  </si>
  <si>
    <t>•ĭ</t>
  </si>
  <si>
    <t>Des populations autochtones et introduites sont présentes dans la même unité naturelle.</t>
  </si>
  <si>
    <t>Symbologie des couleurs</t>
  </si>
  <si>
    <t>Symboles noirs</t>
  </si>
  <si>
    <t>Report du statut de présence du taxon dans chaque unité naturelle, tel que enregistré dans la liste de référence.</t>
  </si>
  <si>
    <t>Symboles bruns</t>
  </si>
  <si>
    <t>Identifient les unités naturelles dans lesquelles la situation du taxon est jugée plus défavorable que l'évaluation de la liste rouge régionale UICN.</t>
  </si>
  <si>
    <t>Couleur de fond</t>
  </si>
  <si>
    <t>Couleur de référence de la catégorie UICN du taxon dans la liste rouge régionale, sauf pour les taxons non implantés ou non présents.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</si>
</sst>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1">
    <font>
      <sz val="12"/>
      <color theme="1"/>
      <name val="Calibri"/>
      <family val="2"/>
      <scheme val="minor"/>
    </font>
    <font>
      <sz val="10"/>
      <name val="Arial"/>
      <family val="2"/>
    </font>
    <font>
      <sz val="11"/>
      <color theme="1"/>
      <name val="Calibri"/>
      <family val="2"/>
      <scheme val="minor"/>
    </font>
    <font>
      <sz val="30"/>
      <color theme="0"/>
      <name val="Corbel"/>
    </font>
    <font>
      <sz val="12"/>
      <color theme="0"/>
      <name val="Corbel"/>
    </font>
    <font>
      <sz val="20"/>
      <color theme="0"/>
      <name val="Corbel"/>
    </font>
    <font>
      <sz val="12"/>
      <color theme="1"/>
      <name val="Corbel"/>
    </font>
    <font>
      <sz val="12"/>
      <color theme="1" tint="0.34998626667073579"/>
      <name val="Corbel"/>
    </font>
    <font>
      <b/>
      <sz val="12"/>
      <color theme="1"/>
      <name val="Corbel"/>
    </font>
    <font>
      <b/>
      <sz val="20"/>
      <color theme="1"/>
      <name val="Corbel"/>
    </font>
    <font>
      <sz val="14"/>
      <color theme="1" tint="0.34998626667073579"/>
      <name val="Corbel"/>
    </font>
    <font>
      <sz val="12"/>
      <color theme="0" tint="-0.499984740745262"/>
      <name val="Corbel"/>
    </font>
    <font>
      <sz val="18"/>
      <color theme="1"/>
      <name val="Corbel"/>
    </font>
    <font>
      <b/>
      <sz val="18"/>
      <color theme="0"/>
      <name val="Corbel"/>
    </font>
    <font>
      <sz val="18"/>
      <color theme="0" tint="-0.499984740745262"/>
      <name val="Corbel"/>
    </font>
    <font>
      <b/>
      <sz val="14"/>
      <color theme="0"/>
      <name val="Corbel"/>
    </font>
    <font>
      <sz val="14"/>
      <color theme="0" tint="-0.499984740745262"/>
      <name val="Corbel"/>
    </font>
    <font>
      <b/>
      <sz val="14"/>
      <color theme="1"/>
      <name val="Corbel"/>
    </font>
    <font>
      <sz val="10"/>
      <color theme="1"/>
      <name val="Corbel"/>
    </font>
    <font>
      <b/>
      <i/>
      <sz val="14"/>
      <color theme="1"/>
      <name val="Corbel"/>
    </font>
    <font>
      <sz val="14"/>
      <color theme="1"/>
      <name val="Corbel"/>
    </font>
    <font>
      <b/>
      <sz val="24"/>
      <color theme="1"/>
      <name val="Corbel"/>
    </font>
    <font>
      <sz val="36"/>
      <color theme="1"/>
      <name val="Corbel"/>
    </font>
    <font>
      <b/>
      <sz val="16"/>
      <color theme="1"/>
      <name val="Corbel"/>
    </font>
    <font>
      <sz val="50"/>
      <color theme="1" tint="0.34998626667073579"/>
      <name val="Corbel"/>
    </font>
    <font>
      <sz val="20"/>
      <color theme="1" tint="0.34998626667073579"/>
      <name val="Corbel"/>
    </font>
    <font>
      <b/>
      <sz val="24"/>
      <color theme="1"/>
      <name val="Corbel"/>
      <family val="2"/>
    </font>
    <font>
      <sz val="12"/>
      <color theme="1"/>
      <name val="Calibri"/>
      <family val="2"/>
      <scheme val="minor"/>
    </font>
    <font>
      <b/>
      <sz val="12"/>
      <color theme="1"/>
      <name val="Calibri"/>
      <family val="2"/>
      <scheme val="minor"/>
    </font>
    <font>
      <sz val="12"/>
      <color theme="0"/>
      <name val="Calibri"/>
      <family val="2"/>
      <scheme val="minor"/>
    </font>
    <font>
      <sz val="30"/>
      <color theme="0"/>
      <name val="Calibri (Corps)_x0000_"/>
    </font>
    <font>
      <sz val="30"/>
      <color rgb="FFFFFFFF"/>
      <name val="Corbel"/>
      <family val="2"/>
    </font>
    <font>
      <sz val="20"/>
      <color theme="0"/>
      <name val="Calibri"/>
      <family val="2"/>
      <scheme val="minor"/>
    </font>
    <font>
      <i/>
      <sz val="11"/>
      <color theme="1"/>
      <name val="Calibri"/>
      <family val="2"/>
      <scheme val="minor"/>
    </font>
    <font>
      <b/>
      <sz val="8"/>
      <color theme="8" tint="-0.499984740745262"/>
      <name val="Corbel (Corps)_x0000_"/>
    </font>
    <font>
      <sz val="8"/>
      <color theme="8" tint="-0.249977111117893"/>
      <name val="Calibri"/>
      <family val="2"/>
      <scheme val="minor"/>
    </font>
    <font>
      <sz val="12"/>
      <color theme="1" tint="0.34998626667073579"/>
      <name val="Calibri"/>
      <family val="2"/>
      <scheme val="minor"/>
    </font>
    <font>
      <b/>
      <sz val="10"/>
      <color rgb="FF000000"/>
      <name val="Corbel"/>
      <family val="2"/>
    </font>
    <font>
      <b/>
      <sz val="10"/>
      <color theme="1"/>
      <name val="Calibri"/>
      <family val="2"/>
      <scheme val="minor"/>
    </font>
    <font>
      <b/>
      <sz val="10"/>
      <color theme="1"/>
      <name val="Corbel"/>
      <family val="2"/>
    </font>
    <font>
      <b/>
      <sz val="14"/>
      <color theme="1"/>
      <name val="Calibri"/>
      <family val="2"/>
      <scheme val="minor"/>
    </font>
    <font>
      <sz val="12"/>
      <color theme="1" tint="0.499984740745262"/>
      <name val="Corbel"/>
      <family val="2"/>
    </font>
    <font>
      <b/>
      <sz val="12"/>
      <color theme="1"/>
      <name val="Corbel"/>
      <family val="2"/>
    </font>
    <font>
      <b/>
      <sz val="11"/>
      <color theme="1"/>
      <name val="Calibri"/>
      <family val="2"/>
      <scheme val="minor"/>
    </font>
    <font>
      <b/>
      <sz val="12"/>
      <color rgb="FFFF0000"/>
      <name val="Calibri"/>
      <family val="2"/>
      <scheme val="minor"/>
    </font>
    <font>
      <sz val="10"/>
      <color theme="1" tint="0.34998626667073579"/>
      <name val="Corbel"/>
    </font>
    <font>
      <sz val="8"/>
      <color theme="2" tint="-0.249977111117893"/>
      <name val="Corbel"/>
    </font>
    <font>
      <b/>
      <sz val="14"/>
      <color theme="2" tint="-0.499984740745262"/>
      <name val="Corbel"/>
    </font>
    <font>
      <sz val="12"/>
      <color theme="2" tint="-0.499984740745262"/>
      <name val="Calibri"/>
      <family val="2"/>
      <scheme val="minor"/>
    </font>
    <font>
      <sz val="6"/>
      <color theme="2" tint="-0.249977111117893"/>
      <name val="Corbel"/>
    </font>
    <font>
      <sz val="10"/>
      <color rgb="FF000000"/>
      <name val="Corbel"/>
    </font>
    <font>
      <b/>
      <sz val="10"/>
      <color theme="2" tint="-0.499984740745262"/>
      <name val="Corbel"/>
    </font>
    <font>
      <b/>
      <sz val="8"/>
      <color theme="2" tint="-0.499984740745262"/>
      <name val="Corbel"/>
    </font>
    <font>
      <b/>
      <sz val="10"/>
      <color rgb="FFFFFFFF"/>
      <name val="Corbel"/>
    </font>
    <font>
      <sz val="10"/>
      <color theme="8"/>
      <name val="Corbel"/>
    </font>
    <font>
      <i/>
      <sz val="8"/>
      <color rgb="FFD31D1B"/>
      <name val="Corbel"/>
    </font>
    <font>
      <b/>
      <sz val="10"/>
      <color rgb="FFD31D1B"/>
      <name val="Corbel"/>
    </font>
    <font>
      <i/>
      <sz val="8"/>
      <color theme="2" tint="-0.499984740745262"/>
      <name val="Corbel"/>
    </font>
    <font>
      <b/>
      <sz val="10"/>
      <name val="Corbel"/>
    </font>
    <font>
      <b/>
      <sz val="10"/>
      <color rgb="FF000000"/>
      <name val="Corbel"/>
    </font>
    <font>
      <sz val="10"/>
      <color theme="1" tint="0.499984740745262"/>
      <name val="Corbel"/>
    </font>
    <font>
      <sz val="11"/>
      <color theme="1"/>
      <name val="Corbel"/>
    </font>
    <font>
      <b/>
      <sz val="10"/>
      <color theme="0"/>
      <name val="Corbel"/>
    </font>
    <font>
      <b/>
      <sz val="10"/>
      <color theme="1"/>
      <name val="Corbel"/>
    </font>
    <font>
      <sz val="10"/>
      <color rgb="FFFFFFFF"/>
      <name val="Corbel"/>
    </font>
    <font>
      <sz val="9"/>
      <color rgb="FF000000"/>
      <name val="Corbel"/>
    </font>
    <font>
      <b/>
      <sz val="10"/>
      <color theme="8" tint="-0.249977111117893"/>
      <name val="Corbel"/>
    </font>
    <font>
      <i/>
      <sz val="8"/>
      <color rgb="FF000000"/>
      <name val="Corbel"/>
    </font>
    <font>
      <i/>
      <sz val="14"/>
      <color theme="0"/>
      <name val="Corbel"/>
    </font>
    <font>
      <sz val="10"/>
      <color theme="2" tint="-0.249977111117893"/>
      <name val="Corbel"/>
    </font>
    <font>
      <sz val="8"/>
      <color rgb="FFD31D1B"/>
      <name val="Corbel"/>
    </font>
    <font>
      <sz val="30"/>
      <color rgb="FFFFFFFF"/>
      <name val="Corbel"/>
    </font>
    <font>
      <sz val="12"/>
      <color theme="2" tint="-0.499984740745262"/>
      <name val="Corbel"/>
    </font>
    <font>
      <sz val="50"/>
      <color theme="1"/>
      <name val="Corbel"/>
    </font>
    <font>
      <b/>
      <i/>
      <sz val="10"/>
      <color indexed="8"/>
      <name val="Corbel"/>
    </font>
    <font>
      <sz val="10"/>
      <color indexed="8"/>
      <name val="Corbel"/>
    </font>
    <font>
      <b/>
      <i/>
      <sz val="11"/>
      <color theme="1"/>
      <name val="Corbel"/>
    </font>
    <font>
      <b/>
      <sz val="10"/>
      <color indexed="8"/>
      <name val="Corbel"/>
    </font>
    <font>
      <sz val="10"/>
      <color theme="2" tint="-0.499984740745262"/>
      <name val="Corbel"/>
    </font>
    <font>
      <b/>
      <i/>
      <sz val="10"/>
      <color theme="1"/>
      <name val="Corbel"/>
    </font>
    <font>
      <sz val="8"/>
      <color theme="2" tint="-0.499984740745262"/>
      <name val="Corbel"/>
    </font>
    <font>
      <u/>
      <sz val="12"/>
      <color theme="10"/>
      <name val="Calibri"/>
      <family val="2"/>
      <scheme val="minor"/>
    </font>
    <font>
      <b/>
      <sz val="16"/>
      <color theme="0"/>
      <name val="Calibri"/>
      <family val="2"/>
      <scheme val="minor"/>
    </font>
    <font>
      <sz val="12"/>
      <color rgb="FF0070C0"/>
      <name val="Calibri"/>
      <family val="2"/>
      <scheme val="minor"/>
    </font>
    <font>
      <b/>
      <sz val="12"/>
      <color rgb="FFC00000"/>
      <name val="Corbel"/>
    </font>
    <font>
      <sz val="20"/>
      <color theme="1"/>
      <name val="Calibri"/>
      <family val="2"/>
      <scheme val="minor"/>
    </font>
    <font>
      <sz val="36"/>
      <color theme="1"/>
      <name val="Corbel"/>
      <family val="2"/>
    </font>
    <font>
      <sz val="12"/>
      <color theme="1"/>
      <name val="Corbel"/>
      <family val="2"/>
    </font>
    <font>
      <sz val="14"/>
      <color theme="0"/>
      <name val="Corbel"/>
    </font>
    <font>
      <i/>
      <sz val="12"/>
      <color theme="1"/>
      <name val="Corbel"/>
    </font>
    <font>
      <i/>
      <sz val="12"/>
      <color theme="1"/>
      <name val="Calibri"/>
      <family val="2"/>
      <scheme val="minor"/>
    </font>
    <font>
      <sz val="30"/>
      <color theme="0"/>
      <name val="Corbel"/>
      <family val="2"/>
    </font>
    <font>
      <sz val="12"/>
      <color theme="0"/>
      <name val="Corbel"/>
      <family val="2"/>
    </font>
    <font>
      <sz val="20"/>
      <color theme="0"/>
      <name val="Corbel"/>
      <family val="2"/>
    </font>
    <font>
      <b/>
      <sz val="20"/>
      <color theme="1" tint="0.34998626667073579"/>
      <name val="Corbel"/>
      <family val="2"/>
    </font>
    <font>
      <sz val="12"/>
      <color rgb="FFD31D1B"/>
      <name val="Corbel"/>
      <family val="2"/>
    </font>
    <font>
      <sz val="12"/>
      <color theme="1" tint="0.34998626667073579"/>
      <name val="Corbel"/>
      <family val="2"/>
    </font>
    <font>
      <sz val="20"/>
      <color theme="1" tint="0.34998626667073579"/>
      <name val="Corbel"/>
      <family val="2"/>
    </font>
    <font>
      <b/>
      <sz val="12"/>
      <color theme="0"/>
      <name val="Corbel"/>
      <family val="2"/>
    </font>
    <font>
      <sz val="11"/>
      <color theme="1" tint="0.499984740745262"/>
      <name val="Corbel"/>
      <family val="2"/>
    </font>
    <font>
      <b/>
      <sz val="20"/>
      <color theme="0"/>
      <name val="Corbel"/>
      <family val="2"/>
    </font>
    <font>
      <sz val="12"/>
      <color rgb="FF000000"/>
      <name val="Corbel"/>
      <family val="2"/>
    </font>
    <font>
      <i/>
      <sz val="12"/>
      <color theme="1"/>
      <name val="Corbel"/>
      <family val="2"/>
    </font>
    <font>
      <sz val="30"/>
      <color theme="1"/>
      <name val="Corbel"/>
      <family val="2"/>
    </font>
    <font>
      <sz val="14"/>
      <color theme="1"/>
      <name val="Corbel"/>
      <family val="2"/>
    </font>
    <font>
      <sz val="14"/>
      <color theme="5" tint="-0.499984740745262"/>
      <name val="Corbel"/>
      <family val="2"/>
    </font>
    <font>
      <sz val="30"/>
      <color theme="5" tint="-0.499984740745262"/>
      <name val="Corbel"/>
      <family val="2"/>
    </font>
    <font>
      <b/>
      <sz val="20"/>
      <color theme="1"/>
      <name val="Corbel"/>
      <family val="2"/>
    </font>
    <font>
      <sz val="30"/>
      <color theme="1" tint="0.499984740745262"/>
      <name val="Corbel"/>
      <family val="2"/>
    </font>
    <font>
      <b/>
      <sz val="20"/>
      <color theme="1" tint="0.499984740745262"/>
      <name val="Corbel"/>
      <family val="2"/>
    </font>
    <font>
      <sz val="14"/>
      <color rgb="FF5B5B5B"/>
      <name val="Corbel"/>
    </font>
  </fonts>
  <fills count="24">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theme="3" tint="-0.499984740745262"/>
        <bgColor indexed="64"/>
      </patternFill>
    </fill>
    <fill>
      <patternFill patternType="solid">
        <fgColor theme="1"/>
        <bgColor indexed="64"/>
      </patternFill>
    </fill>
    <fill>
      <patternFill patternType="solid">
        <fgColor rgb="FFD31D1B"/>
        <bgColor indexed="64"/>
      </patternFill>
    </fill>
    <fill>
      <patternFill patternType="solid">
        <fgColor rgb="FF00000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rgb="FF5A1A63"/>
        <bgColor indexed="64"/>
      </patternFill>
    </fill>
    <fill>
      <patternFill patternType="solid">
        <fgColor rgb="FFFFED00"/>
        <bgColor indexed="64"/>
      </patternFill>
    </fill>
    <fill>
      <patternFill patternType="solid">
        <fgColor rgb="FFFBF2CA"/>
        <bgColor indexed="64"/>
      </patternFill>
    </fill>
    <fill>
      <patternFill patternType="solid">
        <fgColor rgb="FF78B74A"/>
        <bgColor indexed="64"/>
      </patternFill>
    </fill>
    <fill>
      <patternFill patternType="solid">
        <fgColor rgb="FFD3D4D5"/>
        <bgColor indexed="64"/>
      </patternFill>
    </fill>
    <fill>
      <patternFill patternType="solid">
        <fgColor rgb="FFFFFFFF"/>
        <bgColor indexed="64"/>
      </patternFill>
    </fill>
    <fill>
      <patternFill patternType="solid">
        <fgColor rgb="FFFBBF00"/>
        <bgColor indexed="64"/>
      </patternFill>
    </fill>
    <fill>
      <patternFill patternType="solid">
        <fgColor rgb="FF5B5B5B"/>
        <bgColor indexed="64"/>
      </patternFill>
    </fill>
    <fill>
      <patternFill patternType="solid">
        <fgColor theme="0" tint="-0.14999847407452621"/>
        <bgColor indexed="64"/>
      </patternFill>
    </fill>
    <fill>
      <patternFill patternType="solid">
        <fgColor rgb="FF3D1951"/>
        <bgColor indexed="64"/>
      </patternFill>
    </fill>
    <fill>
      <patternFill patternType="solid">
        <fgColor rgb="FFD3001B"/>
        <bgColor indexed="64"/>
      </patternFill>
    </fill>
    <fill>
      <patternFill patternType="solid">
        <fgColor rgb="FFF8B30A"/>
        <bgColor indexed="64"/>
      </patternFill>
    </fill>
    <fill>
      <patternFill patternType="solid">
        <fgColor rgb="FF999999"/>
        <bgColor indexed="64"/>
      </patternFill>
    </fill>
  </fills>
  <borders count="185">
    <border>
      <left/>
      <right/>
      <top/>
      <bottom/>
      <diagonal/>
    </border>
    <border>
      <left style="medium">
        <color theme="0"/>
      </left>
      <right style="medium">
        <color theme="0"/>
      </right>
      <top style="medium">
        <color theme="0"/>
      </top>
      <bottom style="medium">
        <color theme="0"/>
      </bottom>
      <diagonal/>
    </border>
    <border>
      <left style="dotted">
        <color theme="0"/>
      </left>
      <right/>
      <top style="medium">
        <color theme="0"/>
      </top>
      <bottom/>
      <diagonal/>
    </border>
    <border>
      <left style="dotted">
        <color theme="0"/>
      </left>
      <right style="dotted">
        <color theme="0"/>
      </right>
      <top style="medium">
        <color theme="0"/>
      </top>
      <bottom/>
      <diagonal/>
    </border>
    <border>
      <left style="dotted">
        <color theme="0"/>
      </left>
      <right style="dotted">
        <color theme="0"/>
      </right>
      <top/>
      <bottom/>
      <diagonal/>
    </border>
    <border>
      <left style="thin">
        <color theme="0"/>
      </left>
      <right style="thin">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style="thin">
        <color theme="1" tint="0.499984740745262"/>
      </top>
      <bottom style="thin">
        <color theme="1" tint="0.499984740745262"/>
      </bottom>
      <diagonal/>
    </border>
    <border>
      <left style="thick">
        <color theme="1"/>
      </left>
      <right/>
      <top style="thin">
        <color theme="1" tint="0.499984740745262"/>
      </top>
      <bottom style="thin">
        <color theme="1" tint="0.499984740745262"/>
      </bottom>
      <diagonal/>
    </border>
    <border>
      <left style="medium">
        <color theme="1"/>
      </left>
      <right style="medium">
        <color theme="1"/>
      </right>
      <top style="thin">
        <color theme="1" tint="0.499984740745262"/>
      </top>
      <bottom style="thin">
        <color theme="1" tint="0.499984740745262"/>
      </bottom>
      <diagonal/>
    </border>
    <border>
      <left/>
      <right style="medium">
        <color theme="1"/>
      </right>
      <top style="thin">
        <color theme="1" tint="0.499984740745262"/>
      </top>
      <bottom style="thin">
        <color theme="1" tint="0.499984740745262"/>
      </bottom>
      <diagonal/>
    </border>
    <border>
      <left style="thick">
        <color theme="1"/>
      </left>
      <right style="medium">
        <color theme="1"/>
      </right>
      <top style="thin">
        <color theme="1" tint="0.499984740745262"/>
      </top>
      <bottom style="thin">
        <color theme="1" tint="0.499984740745262"/>
      </bottom>
      <diagonal/>
    </border>
    <border>
      <left style="thin">
        <color auto="1"/>
      </left>
      <right style="thin">
        <color auto="1"/>
      </right>
      <top style="medium">
        <color auto="1"/>
      </top>
      <bottom/>
      <diagonal/>
    </border>
    <border>
      <left style="thick">
        <color theme="0"/>
      </left>
      <right style="dotted">
        <color theme="0"/>
      </right>
      <top style="medium">
        <color theme="0"/>
      </top>
      <bottom style="thin">
        <color theme="1" tint="0.499984740745262"/>
      </bottom>
      <diagonal/>
    </border>
    <border>
      <left style="thick">
        <color theme="0"/>
      </left>
      <right style="thick">
        <color theme="0"/>
      </right>
      <top style="medium">
        <color theme="0"/>
      </top>
      <bottom style="thin">
        <color theme="1" tint="0.499984740745262"/>
      </bottom>
      <diagonal/>
    </border>
    <border>
      <left/>
      <right style="dotted">
        <color theme="0"/>
      </right>
      <top style="medium">
        <color theme="0"/>
      </top>
      <bottom/>
      <diagonal/>
    </border>
    <border>
      <left/>
      <right style="medium">
        <color theme="0"/>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medium">
        <color theme="0"/>
      </left>
      <right/>
      <top style="medium">
        <color theme="0" tint="-0.24994659260841701"/>
      </top>
      <bottom style="medium">
        <color theme="0" tint="-0.24994659260841701"/>
      </bottom>
      <diagonal/>
    </border>
    <border>
      <left/>
      <right style="thick">
        <color rgb="FFFFFFFF"/>
      </right>
      <top/>
      <bottom/>
      <diagonal/>
    </border>
    <border>
      <left style="thick">
        <color rgb="FFFFFFFF"/>
      </left>
      <right style="thick">
        <color rgb="FFFFFFFF"/>
      </right>
      <top/>
      <bottom/>
      <diagonal/>
    </border>
    <border>
      <left style="thick">
        <color rgb="FFFFFFFF"/>
      </left>
      <right/>
      <top/>
      <bottom/>
      <diagonal/>
    </border>
    <border>
      <left/>
      <right style="thick">
        <color rgb="FFFFFFFF"/>
      </right>
      <top/>
      <bottom style="thick">
        <color rgb="FFFFFFFF"/>
      </bottom>
      <diagonal/>
    </border>
    <border>
      <left/>
      <right style="thick">
        <color rgb="FFFFFFFF"/>
      </right>
      <top style="thick">
        <color rgb="FFFFFFFF"/>
      </top>
      <bottom style="thick">
        <color rgb="FFFFFFFF"/>
      </bottom>
      <diagonal/>
    </border>
    <border>
      <left/>
      <right style="medium">
        <color rgb="FFFFFFFF"/>
      </right>
      <top/>
      <bottom/>
      <diagonal/>
    </border>
    <border>
      <left style="medium">
        <color rgb="FFFFFFFF"/>
      </left>
      <right/>
      <top/>
      <bottom/>
      <diagonal/>
    </border>
    <border>
      <left/>
      <right style="thick">
        <color rgb="FFFFFFFF"/>
      </right>
      <top style="thick">
        <color rgb="FFFFFFFF"/>
      </top>
      <bottom/>
      <diagonal/>
    </border>
    <border>
      <left style="thin">
        <color rgb="FFFFFFFF"/>
      </left>
      <right style="thin">
        <color rgb="FFFFFFFF"/>
      </right>
      <top style="thin">
        <color rgb="FFFFFFFF"/>
      </top>
      <bottom style="thin">
        <color rgb="FFFFFFFF"/>
      </bottom>
      <diagonal/>
    </border>
    <border>
      <left style="medium">
        <color rgb="FFFFFFFF"/>
      </left>
      <right style="medium">
        <color rgb="FFFFFFFF"/>
      </right>
      <top/>
      <bottom/>
      <diagonal/>
    </border>
    <border>
      <left style="thin">
        <color rgb="FFFFFFFF"/>
      </left>
      <right style="medium">
        <color rgb="FFFFFFFF"/>
      </right>
      <top/>
      <bottom style="thin">
        <color rgb="FF5B5B5B"/>
      </bottom>
      <diagonal/>
    </border>
    <border>
      <left style="medium">
        <color rgb="FFFFFFFF"/>
      </left>
      <right style="medium">
        <color rgb="FFFFFFFF"/>
      </right>
      <top/>
      <bottom style="thin">
        <color rgb="FF5B5B5B"/>
      </bottom>
      <diagonal/>
    </border>
    <border>
      <left style="thick">
        <color rgb="FFFFFFFF"/>
      </left>
      <right style="thick">
        <color rgb="FFFFFFFF"/>
      </right>
      <top/>
      <bottom style="thin">
        <color rgb="FF5B5B5B"/>
      </bottom>
      <diagonal/>
    </border>
    <border>
      <left style="thin">
        <color theme="0"/>
      </left>
      <right style="thin">
        <color theme="0"/>
      </right>
      <top style="thin">
        <color theme="0"/>
      </top>
      <bottom style="thin">
        <color theme="0"/>
      </bottom>
      <diagonal/>
    </border>
    <border>
      <left style="dashed">
        <color rgb="FFD31D1B"/>
      </left>
      <right/>
      <top style="dashed">
        <color rgb="FFD31D1B"/>
      </top>
      <bottom/>
      <diagonal/>
    </border>
    <border>
      <left/>
      <right style="dashed">
        <color rgb="FFD31D1B"/>
      </right>
      <top style="dashed">
        <color rgb="FFD31D1B"/>
      </top>
      <bottom/>
      <diagonal/>
    </border>
    <border>
      <left style="dashed">
        <color rgb="FFD31D1B"/>
      </left>
      <right/>
      <top/>
      <bottom/>
      <diagonal/>
    </border>
    <border>
      <left/>
      <right style="dashed">
        <color rgb="FFD31D1B"/>
      </right>
      <top/>
      <bottom/>
      <diagonal/>
    </border>
    <border>
      <left style="dashed">
        <color rgb="FFD31D1B"/>
      </left>
      <right/>
      <top/>
      <bottom style="dashed">
        <color rgb="FFD31D1B"/>
      </bottom>
      <diagonal/>
    </border>
    <border>
      <left/>
      <right style="dashed">
        <color rgb="FFD31D1B"/>
      </right>
      <top/>
      <bottom style="dashed">
        <color rgb="FFD31D1B"/>
      </bottom>
      <diagonal/>
    </border>
    <border>
      <left style="thick">
        <color rgb="FFFFFFFF"/>
      </left>
      <right/>
      <top style="thin">
        <color theme="1"/>
      </top>
      <bottom style="thin">
        <color rgb="FF5A1A63"/>
      </bottom>
      <diagonal/>
    </border>
    <border>
      <left style="thick">
        <color rgb="FFFFFFFF"/>
      </left>
      <right style="thick">
        <color rgb="FFFFFFFF"/>
      </right>
      <top style="thin">
        <color theme="1"/>
      </top>
      <bottom style="thin">
        <color rgb="FF5A1A63"/>
      </bottom>
      <diagonal/>
    </border>
    <border>
      <left style="dotted">
        <color theme="2" tint="-0.24994659260841701"/>
      </left>
      <right style="dotted">
        <color theme="2" tint="-0.24994659260841701"/>
      </right>
      <top style="dotted">
        <color theme="2" tint="-0.24994659260841701"/>
      </top>
      <bottom/>
      <diagonal/>
    </border>
    <border>
      <left style="dotted">
        <color theme="2" tint="-0.24994659260841701"/>
      </left>
      <right style="dotted">
        <color theme="2" tint="-0.24994659260841701"/>
      </right>
      <top/>
      <bottom style="dotted">
        <color theme="2" tint="-0.24994659260841701"/>
      </bottom>
      <diagonal/>
    </border>
    <border>
      <left/>
      <right style="dotted">
        <color theme="2" tint="-9.9948118533890809E-2"/>
      </right>
      <top style="dotted">
        <color theme="2" tint="-9.9948118533890809E-2"/>
      </top>
      <bottom/>
      <diagonal/>
    </border>
    <border>
      <left/>
      <right style="dotted">
        <color theme="2" tint="-9.9948118533890809E-2"/>
      </right>
      <top/>
      <bottom/>
      <diagonal/>
    </border>
    <border>
      <left/>
      <right style="dotted">
        <color theme="2" tint="-9.9948118533890809E-2"/>
      </right>
      <top/>
      <bottom style="dotted">
        <color theme="2" tint="-9.9948118533890809E-2"/>
      </bottom>
      <diagonal/>
    </border>
    <border>
      <left/>
      <right style="medium">
        <color rgb="FFFFFFFF"/>
      </right>
      <top style="thin">
        <color theme="2" tint="-0.24994659260841701"/>
      </top>
      <bottom style="thin">
        <color theme="2" tint="-0.24994659260841701"/>
      </bottom>
      <diagonal/>
    </border>
    <border>
      <left style="medium">
        <color rgb="FFFFFFFF"/>
      </left>
      <right style="medium">
        <color rgb="FFFFFFFF"/>
      </right>
      <top style="thin">
        <color theme="2" tint="-0.24994659260841701"/>
      </top>
      <bottom style="thin">
        <color theme="2" tint="-0.24994659260841701"/>
      </bottom>
      <diagonal/>
    </border>
    <border>
      <left style="medium">
        <color rgb="FFFFFFFF"/>
      </left>
      <right/>
      <top style="thin">
        <color theme="2" tint="-0.24994659260841701"/>
      </top>
      <bottom style="thin">
        <color theme="2" tint="-0.24994659260841701"/>
      </bottom>
      <diagonal/>
    </border>
    <border>
      <left style="thick">
        <color rgb="FFFFFFFF"/>
      </left>
      <right/>
      <top/>
      <bottom style="thin">
        <color rgb="FFD31D1B"/>
      </bottom>
      <diagonal/>
    </border>
    <border>
      <left style="thick">
        <color rgb="FFFFFFFF"/>
      </left>
      <right style="thick">
        <color rgb="FFFFFFFF"/>
      </right>
      <top/>
      <bottom style="thin">
        <color rgb="FFD31D1B"/>
      </bottom>
      <diagonal/>
    </border>
    <border>
      <left/>
      <right/>
      <top/>
      <bottom style="thin">
        <color rgb="FFD31D1B"/>
      </bottom>
      <diagonal/>
    </border>
    <border>
      <left style="thick">
        <color rgb="FFFFFFFF"/>
      </left>
      <right/>
      <top style="thin">
        <color rgb="FFD31D1B"/>
      </top>
      <bottom style="thin">
        <color rgb="FFFBBF00"/>
      </bottom>
      <diagonal/>
    </border>
    <border>
      <left style="thick">
        <color rgb="FFFFFFFF"/>
      </left>
      <right style="medium">
        <color rgb="FFFFFFFF"/>
      </right>
      <top style="thin">
        <color rgb="FFD31D1B"/>
      </top>
      <bottom style="thin">
        <color rgb="FFFBBF00"/>
      </bottom>
      <diagonal/>
    </border>
    <border>
      <left style="medium">
        <color rgb="FFFFFFFF"/>
      </left>
      <right/>
      <top style="thin">
        <color rgb="FFD31D1B"/>
      </top>
      <bottom style="thin">
        <color rgb="FFFBBF00"/>
      </bottom>
      <diagonal/>
    </border>
    <border>
      <left style="thick">
        <color rgb="FFFFFFFF"/>
      </left>
      <right/>
      <top style="thin">
        <color rgb="FFFBBF00"/>
      </top>
      <bottom style="thin">
        <color rgb="FFFFED00"/>
      </bottom>
      <diagonal/>
    </border>
    <border>
      <left/>
      <right/>
      <top style="thin">
        <color rgb="FFFBBF00"/>
      </top>
      <bottom style="thin">
        <color rgb="FFFFED00"/>
      </bottom>
      <diagonal/>
    </border>
    <border>
      <left style="thick">
        <color rgb="FFFFFFFF"/>
      </left>
      <right/>
      <top style="thin">
        <color rgb="FFFFED00"/>
      </top>
      <bottom style="thick">
        <color rgb="FFFBF2CA"/>
      </bottom>
      <diagonal/>
    </border>
    <border>
      <left style="thick">
        <color rgb="FFFFFFFF"/>
      </left>
      <right style="thick">
        <color rgb="FFFFFFFF"/>
      </right>
      <top style="thin">
        <color rgb="FFFFED00"/>
      </top>
      <bottom style="thick">
        <color rgb="FFFBF2CA"/>
      </bottom>
      <diagonal/>
    </border>
    <border>
      <left style="thick">
        <color rgb="FFFFFFFF"/>
      </left>
      <right style="thick">
        <color rgb="FFFFFFFF"/>
      </right>
      <top style="thick">
        <color rgb="FFFBF2CA"/>
      </top>
      <bottom style="thin">
        <color rgb="FF78B74A"/>
      </bottom>
      <diagonal/>
    </border>
    <border>
      <left style="thick">
        <color rgb="FFFFFFFF"/>
      </left>
      <right/>
      <top style="thin">
        <color rgb="FF78B74A"/>
      </top>
      <bottom style="thin">
        <color rgb="FFD3D4D5"/>
      </bottom>
      <diagonal/>
    </border>
    <border>
      <left style="thick">
        <color rgb="FFFFFFFF"/>
      </left>
      <right style="thick">
        <color rgb="FFFFFFFF"/>
      </right>
      <top style="thin">
        <color rgb="FF78B74A"/>
      </top>
      <bottom style="thin">
        <color rgb="FFD3D4D5"/>
      </bottom>
      <diagonal/>
    </border>
    <border>
      <left/>
      <right/>
      <top/>
      <bottom style="medium">
        <color rgb="FF5A1A63"/>
      </bottom>
      <diagonal/>
    </border>
    <border>
      <left/>
      <right style="thick">
        <color rgb="FFFFFFFF"/>
      </right>
      <top/>
      <bottom style="medium">
        <color rgb="FF5A1A63"/>
      </bottom>
      <diagonal/>
    </border>
    <border>
      <left style="thick">
        <color rgb="FFFFFFFF"/>
      </left>
      <right style="thick">
        <color rgb="FFFFFFFF"/>
      </right>
      <top/>
      <bottom style="medium">
        <color rgb="FF5A1A63"/>
      </bottom>
      <diagonal/>
    </border>
    <border>
      <left style="thick">
        <color rgb="FFFFFFFF"/>
      </left>
      <right/>
      <top/>
      <bottom style="medium">
        <color rgb="FF5A1A63"/>
      </bottom>
      <diagonal/>
    </border>
    <border>
      <left/>
      <right/>
      <top/>
      <bottom style="medium">
        <color rgb="FFD31D1B"/>
      </bottom>
      <diagonal/>
    </border>
    <border>
      <left/>
      <right style="thick">
        <color rgb="FFFFFFFF"/>
      </right>
      <top/>
      <bottom style="medium">
        <color rgb="FFD31D1B"/>
      </bottom>
      <diagonal/>
    </border>
    <border>
      <left style="thick">
        <color rgb="FFFFFFFF"/>
      </left>
      <right style="thick">
        <color rgb="FFFFFFFF"/>
      </right>
      <top/>
      <bottom style="medium">
        <color rgb="FFD31D1B"/>
      </bottom>
      <diagonal/>
    </border>
    <border>
      <left style="thick">
        <color rgb="FFFFFFFF"/>
      </left>
      <right/>
      <top/>
      <bottom style="medium">
        <color rgb="FFD31D1B"/>
      </bottom>
      <diagonal/>
    </border>
    <border>
      <left/>
      <right style="thick">
        <color theme="0"/>
      </right>
      <top/>
      <bottom style="medium">
        <color rgb="FFFBBF00"/>
      </bottom>
      <diagonal/>
    </border>
    <border>
      <left style="thick">
        <color theme="0"/>
      </left>
      <right style="thick">
        <color theme="0"/>
      </right>
      <top/>
      <bottom style="medium">
        <color rgb="FFFBBF00"/>
      </bottom>
      <diagonal/>
    </border>
    <border>
      <left/>
      <right/>
      <top/>
      <bottom style="medium">
        <color rgb="FFFFED00"/>
      </bottom>
      <diagonal/>
    </border>
    <border>
      <left/>
      <right style="thick">
        <color rgb="FFFFFFFF"/>
      </right>
      <top/>
      <bottom style="medium">
        <color rgb="FFFFED00"/>
      </bottom>
      <diagonal/>
    </border>
    <border>
      <left style="thick">
        <color rgb="FFFFFFFF"/>
      </left>
      <right style="thick">
        <color rgb="FFFFFFFF"/>
      </right>
      <top/>
      <bottom style="medium">
        <color rgb="FFFFED00"/>
      </bottom>
      <diagonal/>
    </border>
    <border>
      <left style="thick">
        <color rgb="FFFFFFFF"/>
      </left>
      <right/>
      <top/>
      <bottom style="medium">
        <color rgb="FFFFED00"/>
      </bottom>
      <diagonal/>
    </border>
    <border>
      <left/>
      <right/>
      <top/>
      <bottom style="medium">
        <color rgb="FFFBF2CA"/>
      </bottom>
      <diagonal/>
    </border>
    <border>
      <left/>
      <right style="thick">
        <color rgb="FFFFFFFF"/>
      </right>
      <top/>
      <bottom style="medium">
        <color rgb="FFFBF2CA"/>
      </bottom>
      <diagonal/>
    </border>
    <border>
      <left style="thick">
        <color rgb="FFFFFFFF"/>
      </left>
      <right style="thick">
        <color rgb="FFFFFFFF"/>
      </right>
      <top/>
      <bottom style="medium">
        <color rgb="FFFBF2CA"/>
      </bottom>
      <diagonal/>
    </border>
    <border>
      <left style="thick">
        <color rgb="FFFFFFFF"/>
      </left>
      <right/>
      <top/>
      <bottom style="medium">
        <color rgb="FFFBF2CA"/>
      </bottom>
      <diagonal/>
    </border>
    <border>
      <left style="thick">
        <color rgb="FFFFFFFF"/>
      </left>
      <right style="thick">
        <color rgb="FFFFFFFF"/>
      </right>
      <top/>
      <bottom style="medium">
        <color rgb="FF78B74A"/>
      </bottom>
      <diagonal/>
    </border>
    <border>
      <left style="thick">
        <color theme="0"/>
      </left>
      <right/>
      <top/>
      <bottom style="medium">
        <color rgb="FF5B5B5B"/>
      </bottom>
      <diagonal/>
    </border>
    <border>
      <left style="thick">
        <color theme="0"/>
      </left>
      <right style="thick">
        <color theme="0"/>
      </right>
      <top/>
      <bottom style="medium">
        <color rgb="FF5B5B5B"/>
      </bottom>
      <diagonal/>
    </border>
    <border>
      <left style="thick">
        <color rgb="FFFFFFFF"/>
      </left>
      <right/>
      <top/>
      <bottom style="medium">
        <color rgb="FF78B74A"/>
      </bottom>
      <diagonal/>
    </border>
    <border>
      <left/>
      <right style="thick">
        <color rgb="FFFFFFFF"/>
      </right>
      <top/>
      <bottom style="medium">
        <color rgb="FF78B74A"/>
      </bottom>
      <diagonal/>
    </border>
    <border>
      <left/>
      <right/>
      <top/>
      <bottom style="medium">
        <color rgb="FF5B5B5B"/>
      </bottom>
      <diagonal/>
    </border>
    <border>
      <left style="thick">
        <color theme="0"/>
      </left>
      <right/>
      <top/>
      <bottom style="medium">
        <color rgb="FFFBBF00"/>
      </bottom>
      <diagonal/>
    </border>
    <border>
      <left/>
      <right/>
      <top/>
      <bottom style="thin">
        <color theme="2" tint="-0.2499465926084170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thin">
        <color theme="1"/>
      </right>
      <top style="medium">
        <color theme="1"/>
      </top>
      <bottom style="medium">
        <color theme="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theme="1"/>
      </left>
      <right/>
      <top style="medium">
        <color theme="1"/>
      </top>
      <bottom/>
      <diagonal/>
    </border>
    <border>
      <left/>
      <right/>
      <top style="medium">
        <color theme="1"/>
      </top>
      <bottom/>
      <diagonal/>
    </border>
    <border>
      <left/>
      <right style="thin">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thin">
        <color theme="1"/>
      </right>
      <top/>
      <bottom style="medium">
        <color theme="1"/>
      </bottom>
      <diagonal/>
    </border>
    <border>
      <left style="medium">
        <color theme="1"/>
      </left>
      <right/>
      <top style="medium">
        <color auto="1"/>
      </top>
      <bottom style="medium">
        <color auto="1"/>
      </bottom>
      <diagonal/>
    </border>
    <border>
      <left/>
      <right/>
      <top style="medium">
        <color auto="1"/>
      </top>
      <bottom style="medium">
        <color auto="1"/>
      </bottom>
      <diagonal/>
    </border>
    <border>
      <left/>
      <right style="thin">
        <color theme="1"/>
      </right>
      <top style="medium">
        <color auto="1"/>
      </top>
      <bottom style="medium">
        <color auto="1"/>
      </bottom>
      <diagonal/>
    </border>
    <border>
      <left style="medium">
        <color theme="1"/>
      </left>
      <right/>
      <top style="thin">
        <color theme="1" tint="0.499984740745262"/>
      </top>
      <bottom style="thin">
        <color theme="1" tint="0.499984740745262"/>
      </bottom>
      <diagonal/>
    </border>
    <border>
      <left style="thick">
        <color theme="1"/>
      </left>
      <right style="medium">
        <color theme="0"/>
      </right>
      <top/>
      <bottom/>
      <diagonal/>
    </border>
    <border>
      <left style="thick">
        <color theme="0"/>
      </left>
      <right style="thick">
        <color theme="0"/>
      </right>
      <top/>
      <bottom style="medium">
        <color rgb="FFD3D4D5"/>
      </bottom>
      <diagonal/>
    </border>
    <border>
      <left style="thick">
        <color theme="0"/>
      </left>
      <right/>
      <top/>
      <bottom style="medium">
        <color rgb="FFD3D4D5"/>
      </bottom>
      <diagonal/>
    </border>
    <border>
      <left/>
      <right style="thick">
        <color theme="0"/>
      </right>
      <top/>
      <bottom style="medium">
        <color rgb="FFD3D4D5"/>
      </bottom>
      <diagonal/>
    </border>
    <border>
      <left style="medium">
        <color theme="1"/>
      </left>
      <right style="thin">
        <color auto="1"/>
      </right>
      <top style="medium">
        <color theme="1"/>
      </top>
      <bottom/>
      <diagonal/>
    </border>
    <border>
      <left style="medium">
        <color auto="1"/>
      </left>
      <right style="thin">
        <color auto="1"/>
      </right>
      <top style="medium">
        <color theme="1"/>
      </top>
      <bottom/>
      <diagonal/>
    </border>
    <border>
      <left style="thin">
        <color auto="1"/>
      </left>
      <right style="thin">
        <color auto="1"/>
      </right>
      <top style="medium">
        <color theme="1"/>
      </top>
      <bottom/>
      <diagonal/>
    </border>
    <border>
      <left style="thin">
        <color auto="1"/>
      </left>
      <right style="medium">
        <color theme="1"/>
      </right>
      <top style="medium">
        <color theme="1"/>
      </top>
      <bottom/>
      <diagonal/>
    </border>
    <border>
      <left style="thick">
        <color theme="1"/>
      </left>
      <right style="thin">
        <color rgb="FF5B5B5B"/>
      </right>
      <top style="thick">
        <color theme="1"/>
      </top>
      <bottom/>
      <diagonal/>
    </border>
    <border>
      <left style="thin">
        <color rgb="FF5B5B5B"/>
      </left>
      <right style="thick">
        <color theme="1"/>
      </right>
      <top style="thick">
        <color theme="1"/>
      </top>
      <bottom/>
      <diagonal/>
    </border>
    <border>
      <left style="medium">
        <color theme="1"/>
      </left>
      <right/>
      <top style="medium">
        <color indexed="64"/>
      </top>
      <bottom style="thin">
        <color auto="1"/>
      </bottom>
      <diagonal/>
    </border>
    <border>
      <left style="medium">
        <color indexed="64"/>
      </left>
      <right/>
      <top style="medium">
        <color indexed="64"/>
      </top>
      <bottom style="thin">
        <color auto="1"/>
      </bottom>
      <diagonal/>
    </border>
    <border>
      <left style="thin">
        <color theme="1"/>
      </left>
      <right style="thin">
        <color theme="1"/>
      </right>
      <top style="medium">
        <color indexed="64"/>
      </top>
      <bottom style="thin">
        <color theme="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diagonal/>
    </border>
    <border>
      <left style="thick">
        <color theme="1"/>
      </left>
      <right style="thin">
        <color rgb="FF5B5B5B"/>
      </right>
      <top/>
      <bottom style="medium">
        <color theme="1"/>
      </bottom>
      <diagonal/>
    </border>
    <border>
      <left style="thin">
        <color rgb="FF5B5B5B"/>
      </left>
      <right style="thick">
        <color theme="1"/>
      </right>
      <top/>
      <bottom style="medium">
        <color theme="1"/>
      </bottom>
      <diagonal/>
    </border>
    <border>
      <left style="medium">
        <color theme="1"/>
      </left>
      <right/>
      <top style="thin">
        <color auto="1"/>
      </top>
      <bottom style="medium">
        <color indexed="64"/>
      </bottom>
      <diagonal/>
    </border>
    <border>
      <left style="medium">
        <color indexed="64"/>
      </left>
      <right/>
      <top style="thin">
        <color auto="1"/>
      </top>
      <bottom style="medium">
        <color indexed="64"/>
      </bottom>
      <diagonal/>
    </border>
    <border>
      <left style="thin">
        <color theme="1"/>
      </left>
      <right style="thin">
        <color theme="1"/>
      </right>
      <top style="thin">
        <color theme="1"/>
      </top>
      <bottom style="medium">
        <color indexed="64"/>
      </bottom>
      <diagonal/>
    </border>
    <border>
      <left style="thin">
        <color auto="1"/>
      </left>
      <right style="thin">
        <color auto="1"/>
      </right>
      <top style="thin">
        <color auto="1"/>
      </top>
      <bottom style="medium">
        <color auto="1"/>
      </bottom>
      <diagonal/>
    </border>
    <border>
      <left style="thick">
        <color theme="1"/>
      </left>
      <right style="thin">
        <color rgb="FF5B5B5B"/>
      </right>
      <top style="medium">
        <color theme="1"/>
      </top>
      <bottom style="thin">
        <color rgb="FF5B5B5B"/>
      </bottom>
      <diagonal/>
    </border>
    <border>
      <left style="thin">
        <color rgb="FF5B5B5B"/>
      </left>
      <right style="thick">
        <color theme="1"/>
      </right>
      <top style="medium">
        <color theme="1"/>
      </top>
      <bottom style="thin">
        <color rgb="FF5B5B5B"/>
      </bottom>
      <diagonal/>
    </border>
    <border>
      <left style="medium">
        <color theme="1"/>
      </left>
      <right style="thin">
        <color auto="1"/>
      </right>
      <top style="medium">
        <color auto="1"/>
      </top>
      <bottom/>
      <diagonal/>
    </border>
    <border>
      <left style="medium">
        <color theme="1"/>
      </left>
      <right/>
      <top style="medium">
        <color indexed="64"/>
      </top>
      <bottom/>
      <diagonal/>
    </border>
    <border>
      <left style="thin">
        <color theme="1"/>
      </left>
      <right style="thin">
        <color theme="1"/>
      </right>
      <top style="medium">
        <color indexed="64"/>
      </top>
      <bottom/>
      <diagonal/>
    </border>
    <border>
      <left style="thin">
        <color auto="1"/>
      </left>
      <right style="medium">
        <color theme="1"/>
      </right>
      <top style="medium">
        <color auto="1"/>
      </top>
      <bottom/>
      <diagonal/>
    </border>
    <border>
      <left style="thick">
        <color theme="1"/>
      </left>
      <right style="thin">
        <color rgb="FF5B5B5B"/>
      </right>
      <top style="thin">
        <color rgb="FF5B5B5B"/>
      </top>
      <bottom style="thin">
        <color rgb="FF5B5B5B"/>
      </bottom>
      <diagonal/>
    </border>
    <border>
      <left style="thin">
        <color rgb="FF5B5B5B"/>
      </left>
      <right style="thick">
        <color theme="1"/>
      </right>
      <top style="thin">
        <color rgb="FF5B5B5B"/>
      </top>
      <bottom style="thin">
        <color rgb="FF5B5B5B"/>
      </bottom>
      <diagonal/>
    </border>
    <border>
      <left style="medium">
        <color indexed="64"/>
      </left>
      <right style="medium">
        <color indexed="64"/>
      </right>
      <top style="thin">
        <color theme="1"/>
      </top>
      <bottom style="thin">
        <color theme="1"/>
      </bottom>
      <diagonal/>
    </border>
    <border>
      <left style="medium">
        <color theme="1"/>
      </left>
      <right style="thin">
        <color auto="1"/>
      </right>
      <top style="medium">
        <color auto="1"/>
      </top>
      <bottom style="thin">
        <color auto="1"/>
      </bottom>
      <diagonal/>
    </border>
    <border>
      <left style="medium">
        <color theme="1"/>
      </left>
      <right style="thin">
        <color theme="1"/>
      </right>
      <top style="medium">
        <color indexed="64"/>
      </top>
      <bottom/>
      <diagonal/>
    </border>
    <border>
      <left style="thin">
        <color auto="1"/>
      </left>
      <right style="medium">
        <color theme="1"/>
      </right>
      <top style="medium">
        <color auto="1"/>
      </top>
      <bottom style="thin">
        <color auto="1"/>
      </bottom>
      <diagonal/>
    </border>
    <border>
      <left style="medium">
        <color theme="1"/>
      </left>
      <right style="thin">
        <color auto="1"/>
      </right>
      <top style="thin">
        <color auto="1"/>
      </top>
      <bottom style="thin">
        <color auto="1"/>
      </bottom>
      <diagonal/>
    </border>
    <border>
      <left style="medium">
        <color theme="1"/>
      </left>
      <right style="thin">
        <color theme="1"/>
      </right>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style="medium">
        <color theme="1"/>
      </right>
      <top style="thin">
        <color auto="1"/>
      </top>
      <bottom/>
      <diagonal/>
    </border>
    <border>
      <left style="thick">
        <color theme="1"/>
      </left>
      <right style="thin">
        <color rgb="FF5B5B5B"/>
      </right>
      <top style="thin">
        <color rgb="FF5B5B5B"/>
      </top>
      <bottom style="medium">
        <color theme="1"/>
      </bottom>
      <diagonal/>
    </border>
    <border>
      <left style="thin">
        <color rgb="FF5B5B5B"/>
      </left>
      <right style="thick">
        <color theme="1"/>
      </right>
      <top style="thin">
        <color rgb="FF5B5B5B"/>
      </top>
      <bottom style="medium">
        <color theme="1"/>
      </bottom>
      <diagonal/>
    </border>
    <border>
      <left style="medium">
        <color indexed="64"/>
      </left>
      <right style="medium">
        <color indexed="64"/>
      </right>
      <top style="thin">
        <color theme="1"/>
      </top>
      <bottom style="medium">
        <color indexed="64"/>
      </bottom>
      <diagonal/>
    </border>
    <border>
      <left style="medium">
        <color theme="1"/>
      </left>
      <right/>
      <top style="thin">
        <color auto="1"/>
      </top>
      <bottom style="thin">
        <color auto="1"/>
      </bottom>
      <diagonal/>
    </border>
    <border>
      <left style="thin">
        <color auto="1"/>
      </left>
      <right style="medium">
        <color theme="1"/>
      </right>
      <top/>
      <bottom/>
      <diagonal/>
    </border>
    <border>
      <left style="thick">
        <color theme="1"/>
      </left>
      <right style="thin">
        <color rgb="FF5B5B5B"/>
      </right>
      <top style="medium">
        <color theme="1"/>
      </top>
      <bottom style="medium">
        <color theme="1"/>
      </bottom>
      <diagonal/>
    </border>
    <border>
      <left style="thin">
        <color rgb="FF5B5B5B"/>
      </left>
      <right style="thick">
        <color theme="1"/>
      </right>
      <top style="medium">
        <color theme="1"/>
      </top>
      <bottom style="medium">
        <color theme="1"/>
      </bottom>
      <diagonal/>
    </border>
    <border>
      <left style="medium">
        <color theme="1"/>
      </left>
      <right style="thin">
        <color auto="1"/>
      </right>
      <top style="thin">
        <color auto="1"/>
      </top>
      <bottom style="medium">
        <color auto="1"/>
      </bottom>
      <diagonal/>
    </border>
    <border>
      <left style="thin">
        <color auto="1"/>
      </left>
      <right style="medium">
        <color theme="1"/>
      </right>
      <top/>
      <bottom style="medium">
        <color auto="1"/>
      </bottom>
      <diagonal/>
    </border>
    <border>
      <left style="medium">
        <color theme="1"/>
      </left>
      <right style="thin">
        <color auto="1"/>
      </right>
      <top/>
      <bottom style="thin">
        <color auto="1"/>
      </bottom>
      <diagonal/>
    </border>
    <border>
      <left style="medium">
        <color theme="1"/>
      </left>
      <right/>
      <top/>
      <bottom style="thin">
        <color auto="1"/>
      </bottom>
      <diagonal/>
    </border>
    <border>
      <left style="thin">
        <color theme="1"/>
      </left>
      <right style="thin">
        <color theme="1"/>
      </right>
      <top/>
      <bottom style="thin">
        <color theme="1"/>
      </bottom>
      <diagonal/>
    </border>
    <border>
      <left style="thin">
        <color auto="1"/>
      </left>
      <right style="thin">
        <color auto="1"/>
      </right>
      <top/>
      <bottom style="thin">
        <color auto="1"/>
      </bottom>
      <diagonal/>
    </border>
    <border>
      <left style="thin">
        <color auto="1"/>
      </left>
      <right style="medium">
        <color theme="1"/>
      </right>
      <top/>
      <bottom style="thin">
        <color auto="1"/>
      </bottom>
      <diagonal/>
    </border>
    <border>
      <left style="thin">
        <color auto="1"/>
      </left>
      <right style="medium">
        <color theme="1"/>
      </right>
      <top style="thin">
        <color auto="1"/>
      </top>
      <bottom style="thin">
        <color auto="1"/>
      </bottom>
      <diagonal/>
    </border>
    <border>
      <left style="thick">
        <color theme="1"/>
      </left>
      <right style="thin">
        <color rgb="FF5B5B5B"/>
      </right>
      <top style="thin">
        <color rgb="FF5B5B5B"/>
      </top>
      <bottom style="thick">
        <color theme="1"/>
      </bottom>
      <diagonal/>
    </border>
    <border>
      <left style="thin">
        <color rgb="FF5B5B5B"/>
      </left>
      <right style="thick">
        <color theme="1"/>
      </right>
      <top style="thin">
        <color rgb="FF5B5B5B"/>
      </top>
      <bottom style="thick">
        <color theme="1"/>
      </bottom>
      <diagonal/>
    </border>
    <border>
      <left style="medium">
        <color theme="1"/>
      </left>
      <right style="thin">
        <color auto="1"/>
      </right>
      <top style="thin">
        <color auto="1"/>
      </top>
      <bottom/>
      <diagonal/>
    </border>
    <border>
      <left style="medium">
        <color theme="1"/>
      </left>
      <right/>
      <top style="thin">
        <color auto="1"/>
      </top>
      <bottom/>
      <diagonal/>
    </border>
    <border>
      <left style="thin">
        <color theme="1"/>
      </left>
      <right style="thin">
        <color theme="1"/>
      </right>
      <top style="thin">
        <color theme="1"/>
      </top>
      <bottom/>
      <diagonal/>
    </border>
    <border>
      <left style="thin">
        <color auto="1"/>
      </left>
      <right style="thin">
        <color auto="1"/>
      </right>
      <top style="thin">
        <color auto="1"/>
      </top>
      <bottom/>
      <diagonal/>
    </border>
    <border>
      <left style="medium">
        <color theme="1"/>
      </left>
      <right style="thin">
        <color theme="1"/>
      </right>
      <top/>
      <bottom/>
      <diagonal/>
    </border>
    <border>
      <left style="thick">
        <color theme="1"/>
      </left>
      <right style="thin">
        <color theme="1"/>
      </right>
      <top style="thin">
        <color theme="1"/>
      </top>
      <bottom style="thin">
        <color theme="1"/>
      </bottom>
      <diagonal/>
    </border>
    <border>
      <left style="thin">
        <color theme="1"/>
      </left>
      <right style="thick">
        <color theme="1"/>
      </right>
      <top style="thin">
        <color theme="1"/>
      </top>
      <bottom style="thin">
        <color theme="1"/>
      </bottom>
      <diagonal/>
    </border>
    <border>
      <left style="medium">
        <color theme="1"/>
      </left>
      <right style="thin">
        <color theme="1"/>
      </right>
      <top/>
      <bottom style="medium">
        <color indexed="64"/>
      </bottom>
      <diagonal/>
    </border>
    <border>
      <left style="thin">
        <color auto="1"/>
      </left>
      <right style="medium">
        <color theme="1"/>
      </right>
      <top style="thin">
        <color auto="1"/>
      </top>
      <bottom style="medium">
        <color auto="1"/>
      </bottom>
      <diagonal/>
    </border>
    <border>
      <left style="thick">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medium">
        <color theme="1"/>
      </left>
      <right style="thin">
        <color auto="1"/>
      </right>
      <top style="medium">
        <color auto="1"/>
      </top>
      <bottom style="medium">
        <color theme="1"/>
      </bottom>
      <diagonal/>
    </border>
    <border>
      <left style="medium">
        <color theme="1"/>
      </left>
      <right/>
      <top style="medium">
        <color indexed="64"/>
      </top>
      <bottom style="medium">
        <color theme="1"/>
      </bottom>
      <diagonal/>
    </border>
    <border>
      <left style="thin">
        <color theme="1"/>
      </left>
      <right style="thin">
        <color theme="1"/>
      </right>
      <top style="medium">
        <color indexed="64"/>
      </top>
      <bottom style="medium">
        <color theme="1"/>
      </bottom>
      <diagonal/>
    </border>
    <border>
      <left style="thin">
        <color auto="1"/>
      </left>
      <right style="thin">
        <color auto="1"/>
      </right>
      <top style="medium">
        <color auto="1"/>
      </top>
      <bottom style="medium">
        <color theme="1"/>
      </bottom>
      <diagonal/>
    </border>
    <border>
      <left style="thin">
        <color auto="1"/>
      </left>
      <right style="medium">
        <color theme="1"/>
      </right>
      <top style="medium">
        <color auto="1"/>
      </top>
      <bottom style="medium">
        <color theme="1"/>
      </bottom>
      <diagonal/>
    </border>
    <border>
      <left/>
      <right/>
      <top/>
      <bottom style="thin">
        <color auto="1"/>
      </bottom>
      <diagonal/>
    </border>
  </borders>
  <cellStyleXfs count="5">
    <xf numFmtId="0" fontId="0" fillId="0" borderId="0"/>
    <xf numFmtId="0" fontId="1" fillId="0" borderId="0"/>
    <xf numFmtId="0" fontId="2" fillId="0" borderId="0"/>
    <xf numFmtId="9" fontId="2" fillId="0" borderId="0" applyFont="0" applyFill="0" applyBorder="0" applyAlignment="0" applyProtection="0"/>
    <xf numFmtId="0" fontId="81" fillId="0" borderId="0" applyNumberFormat="0" applyFill="0" applyBorder="0" applyAlignment="0" applyProtection="0"/>
  </cellStyleXfs>
  <cellXfs count="480">
    <xf numFmtId="0" fontId="0" fillId="0" borderId="0" xfId="0"/>
    <xf numFmtId="0" fontId="3" fillId="7" borderId="0" xfId="0" applyFont="1" applyFill="1" applyAlignment="1">
      <alignment horizontal="left" vertical="center"/>
    </xf>
    <xf numFmtId="0" fontId="3" fillId="7" borderId="0" xfId="0" applyFont="1" applyFill="1" applyAlignment="1">
      <alignment horizontal="center" vertical="center" wrapText="1"/>
    </xf>
    <xf numFmtId="0" fontId="3" fillId="7" borderId="0" xfId="0" applyFont="1" applyFill="1" applyAlignment="1">
      <alignment vertical="center" wrapText="1"/>
    </xf>
    <xf numFmtId="0" fontId="3" fillId="0" borderId="0" xfId="0" applyFont="1" applyFill="1" applyAlignment="1">
      <alignment vertical="center" wrapText="1"/>
    </xf>
    <xf numFmtId="0" fontId="4" fillId="6" borderId="0" xfId="0" applyFont="1" applyFill="1" applyAlignment="1">
      <alignment vertical="center" wrapText="1"/>
    </xf>
    <xf numFmtId="0" fontId="5" fillId="6" borderId="0" xfId="0" applyFont="1" applyFill="1" applyAlignment="1">
      <alignment horizontal="left" vertical="center"/>
    </xf>
    <xf numFmtId="0" fontId="4" fillId="0" borderId="0" xfId="0" applyFont="1" applyFill="1" applyAlignment="1">
      <alignment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6" fillId="0" borderId="0" xfId="0" applyFont="1" applyFill="1" applyAlignment="1">
      <alignment vertical="center" wrapText="1"/>
    </xf>
    <xf numFmtId="0" fontId="7" fillId="2" borderId="0" xfId="0" applyFont="1" applyFill="1" applyAlignment="1">
      <alignment vertical="center" wrapText="1"/>
    </xf>
    <xf numFmtId="0" fontId="7" fillId="0" borderId="0" xfId="0" applyFont="1" applyFill="1" applyAlignment="1">
      <alignment vertical="center" wrapText="1"/>
    </xf>
    <xf numFmtId="0" fontId="4" fillId="7" borderId="0" xfId="0" applyFont="1" applyFill="1" applyAlignment="1">
      <alignment vertical="center" wrapText="1"/>
    </xf>
    <xf numFmtId="0" fontId="3" fillId="0" borderId="0" xfId="0" applyFont="1" applyFill="1" applyAlignment="1">
      <alignment horizontal="center" vertical="center" wrapText="1"/>
    </xf>
    <xf numFmtId="0" fontId="4" fillId="6" borderId="0" xfId="0" applyFont="1" applyFill="1" applyAlignment="1">
      <alignment horizontal="center" vertical="center" wrapText="1"/>
    </xf>
    <xf numFmtId="0" fontId="4" fillId="0" borderId="0" xfId="0" applyFont="1" applyFill="1" applyAlignment="1">
      <alignment horizontal="center" vertical="center" wrapText="1"/>
    </xf>
    <xf numFmtId="0" fontId="10" fillId="2" borderId="0" xfId="0" applyFont="1" applyFill="1" applyAlignment="1">
      <alignment vertical="center"/>
    </xf>
    <xf numFmtId="0" fontId="11" fillId="0" borderId="0" xfId="0" applyFont="1" applyFill="1" applyAlignment="1">
      <alignment vertical="center"/>
    </xf>
    <xf numFmtId="0" fontId="11" fillId="2" borderId="0" xfId="0" applyFont="1" applyFill="1" applyBorder="1" applyAlignment="1">
      <alignment horizontal="center" vertical="center" wrapText="1"/>
    </xf>
    <xf numFmtId="0" fontId="11" fillId="2" borderId="0" xfId="0" applyFont="1" applyFill="1" applyBorder="1" applyAlignment="1">
      <alignment horizontal="left" vertical="center"/>
    </xf>
    <xf numFmtId="0" fontId="12" fillId="0" borderId="0" xfId="0" applyFont="1" applyFill="1" applyAlignment="1">
      <alignment vertical="center"/>
    </xf>
    <xf numFmtId="0" fontId="13" fillId="8" borderId="6" xfId="0" applyFont="1" applyFill="1" applyBorder="1" applyAlignment="1">
      <alignment horizontal="left" vertical="center" indent="1"/>
    </xf>
    <xf numFmtId="0" fontId="13" fillId="8" borderId="8" xfId="0" applyFont="1" applyFill="1" applyBorder="1" applyAlignment="1">
      <alignment vertical="center"/>
    </xf>
    <xf numFmtId="0" fontId="13" fillId="6" borderId="8" xfId="0" applyFont="1" applyFill="1" applyBorder="1" applyAlignment="1">
      <alignment vertical="center"/>
    </xf>
    <xf numFmtId="0" fontId="14" fillId="2" borderId="0" xfId="0" applyFont="1" applyFill="1" applyBorder="1" applyAlignment="1">
      <alignment horizontal="center" vertical="center" wrapText="1"/>
    </xf>
    <xf numFmtId="0" fontId="13" fillId="9" borderId="6" xfId="0" applyFont="1" applyFill="1" applyBorder="1" applyAlignment="1">
      <alignment horizontal="left" vertical="center" indent="1"/>
    </xf>
    <xf numFmtId="0" fontId="13" fillId="9" borderId="8" xfId="0" applyFont="1" applyFill="1" applyBorder="1" applyAlignment="1">
      <alignment vertical="center"/>
    </xf>
    <xf numFmtId="0" fontId="13" fillId="9" borderId="7" xfId="0" applyFont="1" applyFill="1" applyBorder="1" applyAlignment="1">
      <alignment vertical="center"/>
    </xf>
    <xf numFmtId="0" fontId="12" fillId="2" borderId="0" xfId="0" applyFont="1" applyFill="1" applyAlignment="1">
      <alignment vertical="center"/>
    </xf>
    <xf numFmtId="0" fontId="15" fillId="5" borderId="5" xfId="0" applyFont="1" applyFill="1" applyBorder="1" applyAlignment="1">
      <alignment horizontal="left" vertical="center" wrapText="1" indent="1"/>
    </xf>
    <xf numFmtId="0" fontId="15" fillId="8" borderId="4" xfId="0" applyFont="1" applyFill="1" applyBorder="1" applyAlignment="1">
      <alignment horizontal="center" vertical="center" wrapText="1"/>
    </xf>
    <xf numFmtId="0" fontId="15" fillId="8" borderId="4" xfId="0" applyFont="1" applyFill="1" applyBorder="1" applyAlignment="1">
      <alignment horizontal="left" vertical="center" wrapText="1" indent="1"/>
    </xf>
    <xf numFmtId="0" fontId="15" fillId="4" borderId="4"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7" fillId="2" borderId="0" xfId="0" applyFont="1" applyFill="1"/>
    <xf numFmtId="0" fontId="17" fillId="0" borderId="0" xfId="0" applyFont="1" applyFill="1"/>
    <xf numFmtId="0" fontId="21"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3" fillId="0" borderId="1" xfId="0" applyFont="1" applyBorder="1" applyAlignment="1">
      <alignment horizontal="center" vertical="center" wrapText="1"/>
    </xf>
    <xf numFmtId="0" fontId="6" fillId="0" borderId="0" xfId="0" applyFont="1" applyFill="1"/>
    <xf numFmtId="0" fontId="6" fillId="2" borderId="0" xfId="0" applyFont="1" applyFill="1"/>
    <xf numFmtId="0" fontId="6" fillId="0" borderId="0" xfId="0" applyFont="1"/>
    <xf numFmtId="0" fontId="3" fillId="7" borderId="0" xfId="0" applyFont="1" applyFill="1" applyAlignment="1">
      <alignment horizontal="center" vertical="center"/>
    </xf>
    <xf numFmtId="0" fontId="6" fillId="2" borderId="0" xfId="0" applyFont="1" applyFill="1" applyAlignment="1">
      <alignment vertical="center"/>
    </xf>
    <xf numFmtId="0" fontId="6" fillId="0" borderId="0" xfId="0" applyFont="1" applyFill="1" applyAlignment="1">
      <alignment vertical="center"/>
    </xf>
    <xf numFmtId="0" fontId="24" fillId="2" borderId="0" xfId="0" applyFont="1" applyFill="1" applyAlignment="1">
      <alignment horizontal="center" vertical="center" wrapText="1"/>
    </xf>
    <xf numFmtId="0" fontId="25" fillId="2" borderId="0" xfId="0" applyFont="1" applyFill="1" applyAlignment="1">
      <alignment horizontal="center" vertical="center" wrapText="1"/>
    </xf>
    <xf numFmtId="0" fontId="7" fillId="2" borderId="0" xfId="0" applyFont="1" applyFill="1" applyAlignment="1">
      <alignment horizontal="center" vertical="center" wrapText="1"/>
    </xf>
    <xf numFmtId="0" fontId="6" fillId="2" borderId="0" xfId="0" applyFont="1" applyFill="1" applyAlignment="1">
      <alignment horizontal="left" vertical="center" wrapText="1" indent="1"/>
    </xf>
    <xf numFmtId="1" fontId="18" fillId="0" borderId="19" xfId="0" applyNumberFormat="1" applyFont="1" applyBorder="1" applyAlignment="1">
      <alignment horizontal="right" vertical="center" wrapText="1" indent="1"/>
    </xf>
    <xf numFmtId="0" fontId="6" fillId="0" borderId="19" xfId="0" applyFont="1" applyBorder="1" applyAlignment="1">
      <alignment horizontal="left" vertical="center" wrapText="1" indent="1"/>
    </xf>
    <xf numFmtId="0" fontId="19" fillId="0" borderId="19" xfId="0" applyFont="1" applyBorder="1" applyAlignment="1">
      <alignment horizontal="left" vertical="center" wrapText="1" indent="1"/>
    </xf>
    <xf numFmtId="0" fontId="20" fillId="0" borderId="18" xfId="0" applyFont="1" applyBorder="1" applyAlignment="1">
      <alignment horizontal="left" vertical="center" wrapText="1" indent="1"/>
    </xf>
    <xf numFmtId="0" fontId="20" fillId="0" borderId="20" xfId="0" applyFont="1" applyBorder="1" applyAlignment="1">
      <alignment horizontal="left" vertical="center" wrapText="1" indent="1"/>
    </xf>
    <xf numFmtId="0" fontId="6" fillId="0" borderId="18" xfId="0" applyFont="1" applyBorder="1" applyAlignment="1">
      <alignment horizontal="left" vertical="center" wrapText="1" indent="1"/>
    </xf>
    <xf numFmtId="0" fontId="26" fillId="0" borderId="9" xfId="0" applyFont="1" applyBorder="1" applyAlignment="1">
      <alignment horizontal="center" vertical="center" wrapText="1"/>
    </xf>
    <xf numFmtId="0" fontId="30" fillId="7" borderId="0" xfId="2" applyFont="1" applyFill="1" applyAlignment="1">
      <alignment horizontal="left" vertical="center"/>
    </xf>
    <xf numFmtId="0" fontId="31" fillId="7" borderId="0" xfId="2" applyFont="1" applyFill="1" applyAlignment="1">
      <alignment horizontal="left" vertical="center"/>
    </xf>
    <xf numFmtId="0" fontId="30" fillId="7" borderId="0" xfId="2" applyFont="1" applyFill="1" applyAlignment="1">
      <alignment vertical="center" wrapText="1"/>
    </xf>
    <xf numFmtId="0" fontId="29" fillId="0" borderId="0" xfId="2" applyFont="1" applyFill="1" applyAlignment="1">
      <alignment vertical="center" wrapText="1"/>
    </xf>
    <xf numFmtId="0" fontId="30" fillId="0" borderId="0" xfId="2" applyFont="1" applyFill="1" applyAlignment="1">
      <alignment vertical="center" wrapText="1"/>
    </xf>
    <xf numFmtId="0" fontId="30" fillId="0" borderId="0" xfId="2" applyFont="1" applyFill="1" applyAlignment="1">
      <alignment horizontal="center" vertical="center" wrapText="1"/>
    </xf>
    <xf numFmtId="0" fontId="32" fillId="6" borderId="0" xfId="2" applyFont="1" applyFill="1" applyAlignment="1">
      <alignment horizontal="left" vertical="center"/>
    </xf>
    <xf numFmtId="0" fontId="29" fillId="6" borderId="0" xfId="2" applyFont="1" applyFill="1" applyAlignment="1">
      <alignment vertical="center" wrapText="1"/>
    </xf>
    <xf numFmtId="0" fontId="29" fillId="0" borderId="0" xfId="2" applyFont="1" applyFill="1" applyAlignment="1">
      <alignment horizontal="center" vertical="center" wrapText="1"/>
    </xf>
    <xf numFmtId="0" fontId="27" fillId="16" borderId="0" xfId="2" applyFont="1" applyFill="1" applyBorder="1" applyAlignment="1">
      <alignment horizontal="center" vertical="center" wrapText="1"/>
    </xf>
    <xf numFmtId="0" fontId="33" fillId="0" borderId="0" xfId="2" applyFont="1" applyBorder="1" applyAlignment="1">
      <alignment horizontal="left" vertical="center"/>
    </xf>
    <xf numFmtId="49" fontId="34" fillId="0" borderId="22" xfId="2" applyNumberFormat="1" applyFont="1" applyFill="1" applyBorder="1" applyAlignment="1">
      <alignment horizontal="center" vertical="center" wrapText="1"/>
    </xf>
    <xf numFmtId="49" fontId="35" fillId="0" borderId="23" xfId="2" applyNumberFormat="1" applyFont="1" applyFill="1" applyBorder="1" applyAlignment="1">
      <alignment horizontal="center" vertical="center" wrapText="1"/>
    </xf>
    <xf numFmtId="49" fontId="34" fillId="0" borderId="0" xfId="2" applyNumberFormat="1" applyFont="1" applyFill="1" applyBorder="1" applyAlignment="1">
      <alignment horizontal="center" vertical="center" wrapText="1"/>
    </xf>
    <xf numFmtId="0" fontId="2" fillId="0" borderId="0" xfId="2"/>
    <xf numFmtId="0" fontId="36" fillId="16" borderId="0" xfId="2" applyFont="1" applyFill="1" applyAlignment="1">
      <alignment horizontal="center" vertical="center" wrapText="1"/>
    </xf>
    <xf numFmtId="0" fontId="2" fillId="0" borderId="0" xfId="2" applyAlignment="1">
      <alignment vertical="center"/>
    </xf>
    <xf numFmtId="0" fontId="37" fillId="16" borderId="0" xfId="2" applyFont="1" applyFill="1" applyBorder="1" applyAlignment="1">
      <alignment horizontal="center" vertical="center" wrapText="1"/>
    </xf>
    <xf numFmtId="0" fontId="38" fillId="0" borderId="0" xfId="2" applyFont="1" applyBorder="1" applyAlignment="1">
      <alignment horizontal="left" vertical="center"/>
    </xf>
    <xf numFmtId="0" fontId="38" fillId="0" borderId="0" xfId="2" applyFont="1" applyAlignment="1">
      <alignment vertical="center"/>
    </xf>
    <xf numFmtId="0" fontId="39" fillId="16" borderId="0" xfId="2" applyFont="1" applyFill="1" applyAlignment="1">
      <alignment horizontal="center" vertical="center" wrapText="1"/>
    </xf>
    <xf numFmtId="0" fontId="38" fillId="16" borderId="0" xfId="2" applyFont="1" applyFill="1" applyAlignment="1">
      <alignment horizontal="center" vertical="center" wrapText="1"/>
    </xf>
    <xf numFmtId="0" fontId="28" fillId="16" borderId="0" xfId="2" applyFont="1" applyFill="1" applyAlignment="1">
      <alignment horizontal="center" vertical="center" wrapText="1"/>
    </xf>
    <xf numFmtId="0" fontId="40" fillId="16" borderId="0" xfId="2" applyFont="1" applyFill="1" applyAlignment="1">
      <alignment horizontal="center" vertical="center" wrapText="1"/>
    </xf>
    <xf numFmtId="0" fontId="28" fillId="0" borderId="0" xfId="2" applyFont="1" applyAlignment="1">
      <alignment vertical="center"/>
    </xf>
    <xf numFmtId="0" fontId="2" fillId="0" borderId="0" xfId="2" applyFont="1" applyAlignment="1">
      <alignment vertical="center"/>
    </xf>
    <xf numFmtId="0" fontId="28" fillId="0" borderId="0" xfId="2" applyFont="1"/>
    <xf numFmtId="0" fontId="28" fillId="16" borderId="0" xfId="2" applyFont="1" applyFill="1" applyBorder="1" applyAlignment="1">
      <alignment horizontal="center" vertical="center" wrapText="1"/>
    </xf>
    <xf numFmtId="0" fontId="2" fillId="0" borderId="0" xfId="2" applyBorder="1"/>
    <xf numFmtId="0" fontId="2" fillId="0" borderId="0" xfId="2" applyAlignment="1">
      <alignment wrapText="1"/>
    </xf>
    <xf numFmtId="0" fontId="42" fillId="16" borderId="0" xfId="2" applyFont="1" applyFill="1" applyAlignment="1">
      <alignment horizontal="center" vertical="center" wrapText="1"/>
    </xf>
    <xf numFmtId="0" fontId="43" fillId="0" borderId="0" xfId="2" applyFont="1" applyBorder="1"/>
    <xf numFmtId="0" fontId="44" fillId="0" borderId="0" xfId="2" applyFont="1"/>
    <xf numFmtId="0" fontId="43" fillId="0" borderId="0" xfId="2" applyFont="1" applyAlignment="1">
      <alignment wrapText="1"/>
    </xf>
    <xf numFmtId="0" fontId="43" fillId="0" borderId="0" xfId="2" applyFont="1"/>
    <xf numFmtId="0" fontId="45" fillId="2" borderId="0" xfId="0" applyFont="1" applyFill="1" applyAlignment="1">
      <alignment vertical="center"/>
    </xf>
    <xf numFmtId="0" fontId="47" fillId="2" borderId="0" xfId="0" applyFont="1" applyFill="1" applyAlignment="1">
      <alignment vertical="center"/>
    </xf>
    <xf numFmtId="0" fontId="48" fillId="16" borderId="0" xfId="2" applyFont="1" applyFill="1" applyBorder="1" applyAlignment="1">
      <alignment horizontal="center" vertical="center" wrapText="1"/>
    </xf>
    <xf numFmtId="9" fontId="46" fillId="16" borderId="43" xfId="3" applyNumberFormat="1" applyFont="1" applyFill="1" applyBorder="1" applyAlignment="1">
      <alignment horizontal="center" vertical="center" wrapText="1"/>
    </xf>
    <xf numFmtId="9" fontId="46" fillId="16" borderId="44" xfId="3" applyNumberFormat="1" applyFont="1" applyFill="1" applyBorder="1" applyAlignment="1">
      <alignment horizontal="center" vertical="center" wrapText="1"/>
    </xf>
    <xf numFmtId="9" fontId="46" fillId="16" borderId="45" xfId="2" applyNumberFormat="1" applyFont="1" applyFill="1" applyBorder="1" applyAlignment="1">
      <alignment horizontal="center" vertical="center" wrapText="1"/>
    </xf>
    <xf numFmtId="9" fontId="46" fillId="16" borderId="46" xfId="2" applyNumberFormat="1" applyFont="1" applyFill="1" applyBorder="1" applyAlignment="1">
      <alignment horizontal="center" vertical="center" wrapText="1"/>
    </xf>
    <xf numFmtId="9" fontId="46" fillId="0" borderId="46" xfId="2" applyNumberFormat="1" applyFont="1" applyBorder="1" applyAlignment="1">
      <alignment horizontal="center" vertical="center"/>
    </xf>
    <xf numFmtId="9" fontId="46" fillId="16" borderId="47" xfId="2" applyNumberFormat="1" applyFont="1" applyFill="1" applyBorder="1" applyAlignment="1">
      <alignment horizontal="center" vertical="center" wrapText="1"/>
    </xf>
    <xf numFmtId="0" fontId="2" fillId="0" borderId="0" xfId="2" applyFont="1"/>
    <xf numFmtId="9" fontId="46" fillId="16" borderId="41" xfId="3" applyNumberFormat="1" applyFont="1" applyFill="1" applyBorder="1" applyAlignment="1">
      <alignment horizontal="center" vertical="center" wrapText="1"/>
    </xf>
    <xf numFmtId="9" fontId="46" fillId="16" borderId="23" xfId="3" applyNumberFormat="1" applyFont="1" applyFill="1" applyBorder="1" applyAlignment="1">
      <alignment horizontal="center" vertical="center" wrapText="1"/>
    </xf>
    <xf numFmtId="9" fontId="49" fillId="16" borderId="53" xfId="3" applyNumberFormat="1" applyFont="1" applyFill="1" applyBorder="1" applyAlignment="1">
      <alignment horizontal="center" vertical="center" wrapText="1"/>
    </xf>
    <xf numFmtId="9" fontId="46" fillId="16" borderId="56" xfId="3" applyNumberFormat="1" applyFont="1" applyFill="1" applyBorder="1" applyAlignment="1">
      <alignment horizontal="center" vertical="center" wrapText="1"/>
    </xf>
    <xf numFmtId="9" fontId="46" fillId="16" borderId="58" xfId="3" applyNumberFormat="1" applyFont="1" applyFill="1" applyBorder="1" applyAlignment="1">
      <alignment horizontal="center" vertical="center" wrapText="1"/>
    </xf>
    <xf numFmtId="0" fontId="50" fillId="16" borderId="42" xfId="2" applyFont="1" applyFill="1" applyBorder="1" applyAlignment="1">
      <alignment horizontal="center" vertical="center" wrapText="1"/>
    </xf>
    <xf numFmtId="49" fontId="52" fillId="0" borderId="22" xfId="2" applyNumberFormat="1" applyFont="1" applyFill="1" applyBorder="1" applyAlignment="1">
      <alignment horizontal="center" vertical="center" wrapText="1"/>
    </xf>
    <xf numFmtId="49" fontId="46" fillId="0" borderId="23" xfId="2" applyNumberFormat="1" applyFont="1" applyFill="1" applyBorder="1" applyAlignment="1">
      <alignment horizontal="center" vertical="center" wrapText="1"/>
    </xf>
    <xf numFmtId="0" fontId="53" fillId="11" borderId="24" xfId="2" applyFont="1" applyFill="1" applyBorder="1" applyAlignment="1">
      <alignment horizontal="center" vertical="center"/>
    </xf>
    <xf numFmtId="0" fontId="50" fillId="16" borderId="42" xfId="2" applyFont="1" applyFill="1" applyBorder="1" applyAlignment="1">
      <alignment horizontal="left" vertical="center" wrapText="1" indent="1"/>
    </xf>
    <xf numFmtId="9" fontId="54" fillId="16" borderId="0" xfId="3" applyNumberFormat="1" applyFont="1" applyFill="1" applyBorder="1" applyAlignment="1">
      <alignment horizontal="center" vertical="center" wrapText="1"/>
    </xf>
    <xf numFmtId="0" fontId="50" fillId="16" borderId="21" xfId="2" applyFont="1" applyFill="1" applyBorder="1" applyAlignment="1">
      <alignment horizontal="left" vertical="center" wrapText="1" indent="1"/>
    </xf>
    <xf numFmtId="0" fontId="50" fillId="16" borderId="22" xfId="2" applyFont="1" applyFill="1" applyBorder="1" applyAlignment="1">
      <alignment horizontal="center" vertical="center" wrapText="1"/>
    </xf>
    <xf numFmtId="0" fontId="57" fillId="16" borderId="52" xfId="2" applyFont="1" applyFill="1" applyBorder="1" applyAlignment="1">
      <alignment horizontal="left" vertical="center" wrapText="1" indent="1"/>
    </xf>
    <xf numFmtId="0" fontId="57" fillId="16" borderId="51" xfId="2" applyFont="1" applyFill="1" applyBorder="1" applyAlignment="1">
      <alignment horizontal="center" vertical="center" wrapText="1"/>
    </xf>
    <xf numFmtId="0" fontId="53" fillId="17" borderId="25" xfId="2" applyFont="1" applyFill="1" applyBorder="1" applyAlignment="1">
      <alignment horizontal="center" vertical="center"/>
    </xf>
    <xf numFmtId="0" fontId="50" fillId="16" borderId="54" xfId="2" applyFont="1" applyFill="1" applyBorder="1" applyAlignment="1">
      <alignment horizontal="left" vertical="center" wrapText="1" indent="1"/>
    </xf>
    <xf numFmtId="0" fontId="50" fillId="16" borderId="55" xfId="2" applyFont="1" applyFill="1" applyBorder="1" applyAlignment="1">
      <alignment horizontal="center" vertical="center" wrapText="1"/>
    </xf>
    <xf numFmtId="0" fontId="53" fillId="12" borderId="25" xfId="2" applyFont="1" applyFill="1" applyBorder="1" applyAlignment="1">
      <alignment horizontal="center" vertical="center"/>
    </xf>
    <xf numFmtId="0" fontId="50" fillId="16" borderId="57" xfId="2" applyFont="1" applyFill="1" applyBorder="1" applyAlignment="1">
      <alignment horizontal="left" vertical="center" wrapText="1" indent="1"/>
    </xf>
    <xf numFmtId="0" fontId="50" fillId="16" borderId="57" xfId="2" applyFont="1" applyFill="1" applyBorder="1" applyAlignment="1">
      <alignment horizontal="center" vertical="center" wrapText="1"/>
    </xf>
    <xf numFmtId="0" fontId="58" fillId="13" borderId="25" xfId="2" applyFont="1" applyFill="1" applyBorder="1" applyAlignment="1">
      <alignment horizontal="center" vertical="center"/>
    </xf>
    <xf numFmtId="0" fontId="59" fillId="16" borderId="26" xfId="2" applyFont="1" applyFill="1" applyBorder="1" applyAlignment="1">
      <alignment vertical="center" wrapText="1"/>
    </xf>
    <xf numFmtId="9" fontId="60" fillId="16" borderId="27" xfId="3" applyNumberFormat="1" applyFont="1" applyFill="1" applyBorder="1" applyAlignment="1">
      <alignment vertical="center" wrapText="1"/>
    </xf>
    <xf numFmtId="0" fontId="53" fillId="14" borderId="25" xfId="2" applyFont="1" applyFill="1" applyBorder="1" applyAlignment="1">
      <alignment horizontal="center" vertical="center"/>
    </xf>
    <xf numFmtId="0" fontId="59" fillId="16" borderId="0" xfId="2" applyFont="1" applyFill="1" applyBorder="1" applyAlignment="1">
      <alignment horizontal="center" vertical="center" wrapText="1"/>
    </xf>
    <xf numFmtId="164" fontId="60" fillId="16" borderId="0" xfId="3" applyNumberFormat="1" applyFont="1" applyFill="1" applyBorder="1" applyAlignment="1">
      <alignment horizontal="center" vertical="center" wrapText="1"/>
    </xf>
    <xf numFmtId="0" fontId="58" fillId="15" borderId="28" xfId="2" applyFont="1" applyFill="1" applyBorder="1" applyAlignment="1">
      <alignment horizontal="center" vertical="center"/>
    </xf>
    <xf numFmtId="0" fontId="61" fillId="0" borderId="0" xfId="2" applyFont="1" applyAlignment="1">
      <alignment vertical="center"/>
    </xf>
    <xf numFmtId="0" fontId="62" fillId="16" borderId="0" xfId="2" applyFont="1" applyFill="1" applyBorder="1" applyAlignment="1">
      <alignment horizontal="center" vertical="center"/>
    </xf>
    <xf numFmtId="164" fontId="62" fillId="16" borderId="0" xfId="3" applyNumberFormat="1" applyFont="1" applyFill="1" applyBorder="1" applyAlignment="1">
      <alignment horizontal="center" vertical="center" wrapText="1"/>
    </xf>
    <xf numFmtId="0" fontId="63" fillId="0" borderId="0" xfId="2" applyFont="1" applyAlignment="1">
      <alignment vertical="center"/>
    </xf>
    <xf numFmtId="0" fontId="64" fillId="18" borderId="29" xfId="2" applyFont="1" applyFill="1" applyBorder="1" applyAlignment="1">
      <alignment horizontal="center" vertical="center"/>
    </xf>
    <xf numFmtId="0" fontId="65" fillId="16" borderId="26" xfId="2" applyFont="1" applyFill="1" applyBorder="1" applyAlignment="1">
      <alignment horizontal="left" vertical="center" wrapText="1" indent="1"/>
    </xf>
    <xf numFmtId="0" fontId="65" fillId="16" borderId="30" xfId="2" applyFont="1" applyFill="1" applyBorder="1" applyAlignment="1">
      <alignment horizontal="center" vertical="center" wrapText="1"/>
    </xf>
    <xf numFmtId="164" fontId="66" fillId="16" borderId="0" xfId="3" applyNumberFormat="1" applyFont="1" applyFill="1" applyBorder="1" applyAlignment="1">
      <alignment horizontal="center" vertical="center" wrapText="1"/>
    </xf>
    <xf numFmtId="0" fontId="8" fillId="0" borderId="0" xfId="2" applyFont="1" applyAlignment="1">
      <alignment vertical="center"/>
    </xf>
    <xf numFmtId="0" fontId="65" fillId="16" borderId="31" xfId="2" applyFont="1" applyFill="1" applyBorder="1" applyAlignment="1">
      <alignment horizontal="left" vertical="center" wrapText="1" indent="1"/>
    </xf>
    <xf numFmtId="0" fontId="65" fillId="16" borderId="32" xfId="2" applyFont="1" applyFill="1" applyBorder="1" applyAlignment="1">
      <alignment horizontal="center" vertical="center" wrapText="1"/>
    </xf>
    <xf numFmtId="0" fontId="53" fillId="18" borderId="29" xfId="2" applyFont="1" applyFill="1" applyBorder="1" applyAlignment="1">
      <alignment horizontal="center" vertical="center"/>
    </xf>
    <xf numFmtId="0" fontId="58" fillId="16" borderId="33" xfId="2" applyFont="1" applyFill="1" applyBorder="1" applyAlignment="1">
      <alignment horizontal="right" vertical="center" wrapText="1" indent="1"/>
    </xf>
    <xf numFmtId="0" fontId="63" fillId="16" borderId="33" xfId="2" applyFont="1" applyFill="1" applyBorder="1" applyAlignment="1">
      <alignment horizontal="center" vertical="center" wrapText="1"/>
    </xf>
    <xf numFmtId="0" fontId="58" fillId="16" borderId="0" xfId="2" applyFont="1" applyFill="1" applyBorder="1" applyAlignment="1">
      <alignment horizontal="right" vertical="center" wrapText="1" indent="1"/>
    </xf>
    <xf numFmtId="0" fontId="63" fillId="16" borderId="0" xfId="2" applyFont="1" applyFill="1" applyBorder="1" applyAlignment="1">
      <alignment horizontal="center" vertical="center" wrapText="1"/>
    </xf>
    <xf numFmtId="0" fontId="63" fillId="16" borderId="0" xfId="2" applyFont="1" applyFill="1" applyAlignment="1">
      <alignment horizontal="center" vertical="center" wrapText="1"/>
    </xf>
    <xf numFmtId="0" fontId="67" fillId="16" borderId="0" xfId="2" applyFont="1" applyFill="1" applyBorder="1" applyAlignment="1">
      <alignment horizontal="left" vertical="top" wrapText="1"/>
    </xf>
    <xf numFmtId="0" fontId="68" fillId="16" borderId="0" xfId="2" applyFont="1" applyFill="1" applyBorder="1" applyAlignment="1">
      <alignment horizontal="center" vertical="center" wrapText="1"/>
    </xf>
    <xf numFmtId="0" fontId="20" fillId="0" borderId="0" xfId="2" applyFont="1" applyAlignment="1">
      <alignment vertical="center"/>
    </xf>
    <xf numFmtId="0" fontId="63" fillId="16" borderId="0" xfId="2" applyFont="1" applyFill="1" applyBorder="1" applyAlignment="1">
      <alignment horizontal="left" vertical="center" wrapText="1"/>
    </xf>
    <xf numFmtId="0" fontId="69" fillId="16" borderId="48" xfId="2" applyFont="1" applyFill="1" applyBorder="1" applyAlignment="1">
      <alignment horizontal="center" vertical="center"/>
    </xf>
    <xf numFmtId="0" fontId="69" fillId="16" borderId="49" xfId="2" applyFont="1" applyFill="1" applyBorder="1" applyAlignment="1">
      <alignment horizontal="left" vertical="center" wrapText="1"/>
    </xf>
    <xf numFmtId="0" fontId="69" fillId="16" borderId="50" xfId="2" applyFont="1" applyFill="1" applyBorder="1" applyAlignment="1">
      <alignment horizontal="center" vertical="center" wrapText="1"/>
    </xf>
    <xf numFmtId="0" fontId="20" fillId="16" borderId="0" xfId="2" applyFont="1" applyFill="1" applyAlignment="1">
      <alignment horizontal="center" vertical="center" wrapText="1"/>
    </xf>
    <xf numFmtId="0" fontId="8" fillId="0" borderId="0" xfId="2" applyFont="1"/>
    <xf numFmtId="0" fontId="50" fillId="16" borderId="60" xfId="2" applyFont="1" applyFill="1" applyBorder="1" applyAlignment="1">
      <alignment horizontal="left" vertical="center" wrapText="1" indent="1"/>
    </xf>
    <xf numFmtId="0" fontId="50" fillId="16" borderId="60" xfId="2" applyFont="1" applyFill="1" applyBorder="1" applyAlignment="1">
      <alignment horizontal="center" vertical="center" wrapText="1"/>
    </xf>
    <xf numFmtId="9" fontId="46" fillId="16" borderId="59" xfId="3" applyNumberFormat="1" applyFont="1" applyFill="1" applyBorder="1" applyAlignment="1">
      <alignment horizontal="center" vertical="center" wrapText="1"/>
    </xf>
    <xf numFmtId="0" fontId="50" fillId="16" borderId="61" xfId="2" applyFont="1" applyFill="1" applyBorder="1" applyAlignment="1">
      <alignment horizontal="left" vertical="center" wrapText="1" indent="1"/>
    </xf>
    <xf numFmtId="0" fontId="50" fillId="16" borderId="61" xfId="2" applyFont="1" applyFill="1" applyBorder="1" applyAlignment="1">
      <alignment horizontal="center" vertical="center" wrapText="1"/>
    </xf>
    <xf numFmtId="9" fontId="46" fillId="16" borderId="61" xfId="3" applyNumberFormat="1" applyFont="1" applyFill="1" applyBorder="1" applyAlignment="1">
      <alignment horizontal="center" vertical="center" wrapText="1"/>
    </xf>
    <xf numFmtId="0" fontId="50" fillId="16" borderId="63" xfId="2" applyFont="1" applyFill="1" applyBorder="1" applyAlignment="1">
      <alignment horizontal="left" vertical="center" wrapText="1" indent="1"/>
    </xf>
    <xf numFmtId="0" fontId="50" fillId="16" borderId="63" xfId="2" applyFont="1" applyFill="1" applyBorder="1" applyAlignment="1">
      <alignment horizontal="center" vertical="center" wrapText="1"/>
    </xf>
    <xf numFmtId="9" fontId="46" fillId="16" borderId="62" xfId="3" applyNumberFormat="1" applyFont="1" applyFill="1" applyBorder="1" applyAlignment="1">
      <alignment horizontal="center" vertical="center" wrapText="1"/>
    </xf>
    <xf numFmtId="0" fontId="27" fillId="0" borderId="0" xfId="2" applyFont="1" applyFill="1" applyAlignment="1">
      <alignment vertical="center"/>
    </xf>
    <xf numFmtId="0" fontId="2" fillId="0" borderId="0" xfId="2" applyFill="1"/>
    <xf numFmtId="0" fontId="2" fillId="0" borderId="0" xfId="2" applyFill="1" applyAlignment="1">
      <alignment vertical="center"/>
    </xf>
    <xf numFmtId="0" fontId="38" fillId="0" borderId="0" xfId="2" applyFont="1" applyFill="1" applyAlignment="1">
      <alignment vertical="center"/>
    </xf>
    <xf numFmtId="0" fontId="28" fillId="0" borderId="0" xfId="2" applyFont="1" applyFill="1" applyAlignment="1">
      <alignment vertical="center"/>
    </xf>
    <xf numFmtId="0" fontId="2" fillId="0" borderId="0" xfId="2" applyFont="1" applyFill="1" applyAlignment="1">
      <alignment vertical="center"/>
    </xf>
    <xf numFmtId="0" fontId="28" fillId="0" borderId="0" xfId="2" applyFont="1" applyFill="1"/>
    <xf numFmtId="0" fontId="43" fillId="0" borderId="0" xfId="2" applyFont="1" applyFill="1"/>
    <xf numFmtId="0" fontId="71" fillId="7" borderId="0" xfId="2" applyFont="1" applyFill="1" applyAlignment="1">
      <alignment horizontal="left" vertical="center"/>
    </xf>
    <xf numFmtId="0" fontId="3" fillId="7" borderId="0" xfId="2" applyFont="1" applyFill="1" applyAlignment="1">
      <alignment vertical="center" wrapText="1"/>
    </xf>
    <xf numFmtId="0" fontId="4" fillId="6" borderId="0" xfId="2" applyFont="1" applyFill="1" applyAlignment="1">
      <alignment vertical="center" wrapText="1"/>
    </xf>
    <xf numFmtId="0" fontId="6" fillId="16" borderId="0" xfId="2" applyFont="1" applyFill="1" applyBorder="1" applyAlignment="1">
      <alignment horizontal="center" vertical="center" wrapText="1"/>
    </xf>
    <xf numFmtId="0" fontId="6" fillId="0" borderId="0" xfId="2" applyFont="1" applyFill="1" applyAlignment="1">
      <alignment vertical="center"/>
    </xf>
    <xf numFmtId="0" fontId="72" fillId="16" borderId="0" xfId="2" applyFont="1" applyFill="1" applyBorder="1" applyAlignment="1">
      <alignment horizontal="center" vertical="center" wrapText="1"/>
    </xf>
    <xf numFmtId="0" fontId="61" fillId="0" borderId="0" xfId="2" applyFont="1" applyFill="1" applyBorder="1" applyAlignment="1">
      <alignment vertical="center" wrapText="1"/>
    </xf>
    <xf numFmtId="0" fontId="61" fillId="0" borderId="0" xfId="2" applyFont="1"/>
    <xf numFmtId="0" fontId="61" fillId="0" borderId="0" xfId="2" applyFont="1" applyAlignment="1">
      <alignment horizontal="left" vertical="center"/>
    </xf>
    <xf numFmtId="0" fontId="76" fillId="0" borderId="0" xfId="2" applyFont="1" applyAlignment="1">
      <alignment horizontal="left" vertical="center"/>
    </xf>
    <xf numFmtId="0" fontId="61" fillId="0" borderId="0" xfId="2" applyFont="1" applyAlignment="1">
      <alignment vertical="center" wrapText="1"/>
    </xf>
    <xf numFmtId="0" fontId="61" fillId="0" borderId="0" xfId="2" applyFont="1" applyAlignment="1">
      <alignment horizontal="left" wrapText="1"/>
    </xf>
    <xf numFmtId="0" fontId="61" fillId="0" borderId="22" xfId="2" applyFont="1" applyBorder="1" applyAlignment="1">
      <alignment horizontal="center" vertical="center"/>
    </xf>
    <xf numFmtId="0" fontId="61" fillId="2" borderId="0" xfId="2" applyFont="1" applyFill="1" applyAlignment="1">
      <alignment horizontal="left" vertical="center"/>
    </xf>
    <xf numFmtId="0" fontId="76" fillId="2" borderId="0" xfId="2" applyFont="1" applyFill="1" applyAlignment="1">
      <alignment horizontal="left" vertical="center"/>
    </xf>
    <xf numFmtId="0" fontId="61" fillId="2" borderId="0" xfId="2" applyFont="1" applyFill="1" applyAlignment="1">
      <alignment vertical="center" wrapText="1"/>
    </xf>
    <xf numFmtId="0" fontId="61" fillId="2" borderId="0" xfId="2" applyFont="1" applyFill="1" applyBorder="1" applyAlignment="1">
      <alignment vertical="center" wrapText="1"/>
    </xf>
    <xf numFmtId="0" fontId="61" fillId="2" borderId="22" xfId="2" applyFont="1" applyFill="1" applyBorder="1" applyAlignment="1">
      <alignment horizontal="center" vertical="center"/>
    </xf>
    <xf numFmtId="0" fontId="61" fillId="2" borderId="0" xfId="2" applyFont="1" applyFill="1" applyAlignment="1">
      <alignment horizontal="left" wrapText="1"/>
    </xf>
    <xf numFmtId="0" fontId="61" fillId="2" borderId="0" xfId="2" applyFont="1" applyFill="1"/>
    <xf numFmtId="0" fontId="6" fillId="2" borderId="0" xfId="2" applyFont="1" applyFill="1" applyBorder="1" applyAlignment="1">
      <alignment horizontal="center" vertical="center" wrapText="1"/>
    </xf>
    <xf numFmtId="0" fontId="73" fillId="2" borderId="0" xfId="2" applyFont="1" applyFill="1" applyBorder="1" applyAlignment="1">
      <alignment horizontal="left" vertical="center"/>
    </xf>
    <xf numFmtId="0" fontId="69" fillId="2" borderId="69" xfId="2" applyFont="1" applyFill="1" applyBorder="1" applyAlignment="1">
      <alignment horizontal="center" vertical="center"/>
    </xf>
    <xf numFmtId="0" fontId="69" fillId="2" borderId="22" xfId="2" applyFont="1" applyFill="1" applyBorder="1" applyAlignment="1">
      <alignment horizontal="center" vertical="center"/>
    </xf>
    <xf numFmtId="0" fontId="69" fillId="2" borderId="75" xfId="2" applyFont="1" applyFill="1" applyBorder="1" applyAlignment="1">
      <alignment horizontal="center" vertical="center"/>
    </xf>
    <xf numFmtId="0" fontId="69" fillId="2" borderId="79" xfId="2" applyFont="1" applyFill="1" applyBorder="1" applyAlignment="1">
      <alignment horizontal="center" vertical="center"/>
    </xf>
    <xf numFmtId="0" fontId="69" fillId="2" borderId="82" xfId="2" applyFont="1" applyFill="1" applyBorder="1" applyAlignment="1">
      <alignment horizontal="center" vertical="center"/>
    </xf>
    <xf numFmtId="49" fontId="78" fillId="2" borderId="0" xfId="2" applyNumberFormat="1" applyFont="1" applyFill="1" applyBorder="1" applyAlignment="1">
      <alignment horizontal="center" vertical="center" wrapText="1"/>
    </xf>
    <xf numFmtId="0" fontId="69" fillId="2" borderId="72" xfId="2" applyFont="1" applyFill="1" applyBorder="1" applyAlignment="1">
      <alignment horizontal="center" vertical="center"/>
    </xf>
    <xf numFmtId="0" fontId="69" fillId="2" borderId="65" xfId="2" applyFont="1" applyFill="1" applyBorder="1" applyAlignment="1">
      <alignment horizontal="center" vertical="center"/>
    </xf>
    <xf numFmtId="0" fontId="69" fillId="2" borderId="0" xfId="2" applyFont="1" applyFill="1" applyAlignment="1">
      <alignment horizontal="center" vertical="center"/>
    </xf>
    <xf numFmtId="0" fontId="69" fillId="2" borderId="84" xfId="2" applyFont="1" applyFill="1" applyBorder="1" applyAlignment="1">
      <alignment horizontal="center" vertical="center"/>
    </xf>
    <xf numFmtId="0" fontId="53" fillId="7" borderId="34" xfId="2" applyNumberFormat="1" applyFont="1" applyFill="1" applyBorder="1" applyAlignment="1">
      <alignment horizontal="center" vertical="center"/>
    </xf>
    <xf numFmtId="0" fontId="53" fillId="17" borderId="34" xfId="2" applyNumberFormat="1" applyFont="1" applyFill="1" applyBorder="1" applyAlignment="1">
      <alignment horizontal="center" vertical="center"/>
    </xf>
    <xf numFmtId="0" fontId="53" fillId="12" borderId="34" xfId="2" applyNumberFormat="1" applyFont="1" applyFill="1" applyBorder="1" applyAlignment="1">
      <alignment horizontal="center" vertical="center"/>
    </xf>
    <xf numFmtId="0" fontId="77" fillId="13" borderId="34" xfId="2" applyNumberFormat="1" applyFont="1" applyFill="1" applyBorder="1" applyAlignment="1">
      <alignment horizontal="center" vertical="center"/>
    </xf>
    <xf numFmtId="0" fontId="53" fillId="14" borderId="34" xfId="2" applyNumberFormat="1" applyFont="1" applyFill="1" applyBorder="1" applyAlignment="1">
      <alignment horizontal="center" vertical="center"/>
    </xf>
    <xf numFmtId="0" fontId="53" fillId="18" borderId="34" xfId="2" applyFont="1" applyFill="1" applyBorder="1" applyAlignment="1">
      <alignment horizontal="center" vertical="center"/>
    </xf>
    <xf numFmtId="0" fontId="53" fillId="11" borderId="34" xfId="2" applyNumberFormat="1" applyFont="1" applyFill="1" applyBorder="1" applyAlignment="1">
      <alignment horizontal="center" vertical="center"/>
    </xf>
    <xf numFmtId="0" fontId="75" fillId="2" borderId="23" xfId="2" applyNumberFormat="1" applyFont="1" applyFill="1" applyBorder="1" applyAlignment="1">
      <alignment horizontal="left" vertical="center" wrapText="1" indent="1"/>
    </xf>
    <xf numFmtId="0" fontId="75" fillId="2" borderId="67" xfId="2" applyNumberFormat="1" applyFont="1" applyFill="1" applyBorder="1" applyAlignment="1">
      <alignment horizontal="left" vertical="center" wrapText="1" indent="1"/>
    </xf>
    <xf numFmtId="0" fontId="75" fillId="2" borderId="71" xfId="2" applyNumberFormat="1" applyFont="1" applyFill="1" applyBorder="1" applyAlignment="1">
      <alignment horizontal="left" vertical="center" wrapText="1" indent="1"/>
    </xf>
    <xf numFmtId="0" fontId="75" fillId="2" borderId="88" xfId="2" applyNumberFormat="1" applyFont="1" applyFill="1" applyBorder="1" applyAlignment="1">
      <alignment horizontal="left" vertical="center" wrapText="1" indent="1"/>
    </xf>
    <xf numFmtId="0" fontId="75" fillId="2" borderId="77" xfId="2" applyNumberFormat="1" applyFont="1" applyFill="1" applyBorder="1" applyAlignment="1">
      <alignment horizontal="left" vertical="center" wrapText="1" indent="1"/>
    </xf>
    <xf numFmtId="0" fontId="75" fillId="2" borderId="81" xfId="2" applyNumberFormat="1" applyFont="1" applyFill="1" applyBorder="1" applyAlignment="1">
      <alignment horizontal="left" vertical="center" wrapText="1" indent="1"/>
    </xf>
    <xf numFmtId="0" fontId="75" fillId="2" borderId="85" xfId="2" applyNumberFormat="1" applyFont="1" applyFill="1" applyBorder="1" applyAlignment="1">
      <alignment horizontal="left" vertical="center" wrapText="1" indent="1"/>
    </xf>
    <xf numFmtId="0" fontId="18" fillId="2" borderId="0" xfId="2" applyFont="1" applyFill="1" applyAlignment="1">
      <alignment horizontal="left" vertical="center" wrapText="1" indent="1"/>
    </xf>
    <xf numFmtId="0" fontId="6" fillId="0" borderId="0" xfId="0" applyFont="1" applyFill="1" applyAlignment="1">
      <alignment horizontal="left" vertical="center" wrapText="1" indent="1"/>
    </xf>
    <xf numFmtId="0" fontId="74" fillId="2" borderId="22" xfId="2" applyNumberFormat="1" applyFont="1" applyFill="1" applyBorder="1" applyAlignment="1">
      <alignment horizontal="left" vertical="center" wrapText="1" indent="1"/>
    </xf>
    <xf numFmtId="0" fontId="74" fillId="2" borderId="66" xfId="2" applyNumberFormat="1" applyFont="1" applyFill="1" applyBorder="1" applyAlignment="1">
      <alignment horizontal="left" vertical="center" wrapText="1" indent="1"/>
    </xf>
    <xf numFmtId="0" fontId="74" fillId="2" borderId="70" xfId="2" applyNumberFormat="1" applyFont="1" applyFill="1" applyBorder="1" applyAlignment="1">
      <alignment horizontal="left" vertical="center" wrapText="1" indent="1"/>
    </xf>
    <xf numFmtId="0" fontId="74" fillId="2" borderId="73" xfId="2" applyNumberFormat="1" applyFont="1" applyFill="1" applyBorder="1" applyAlignment="1">
      <alignment horizontal="left" vertical="center" wrapText="1" indent="1"/>
    </xf>
    <xf numFmtId="0" fontId="74" fillId="2" borderId="76" xfId="2" applyNumberFormat="1" applyFont="1" applyFill="1" applyBorder="1" applyAlignment="1">
      <alignment horizontal="left" vertical="center" wrapText="1" indent="1"/>
    </xf>
    <xf numFmtId="0" fontId="74" fillId="2" borderId="80" xfId="2" applyNumberFormat="1" applyFont="1" applyFill="1" applyBorder="1" applyAlignment="1">
      <alignment horizontal="left" vertical="center" wrapText="1" indent="1"/>
    </xf>
    <xf numFmtId="0" fontId="74" fillId="2" borderId="82" xfId="2" applyNumberFormat="1" applyFont="1" applyFill="1" applyBorder="1" applyAlignment="1">
      <alignment horizontal="left" vertical="center" wrapText="1" indent="1"/>
    </xf>
    <xf numFmtId="0" fontId="79" fillId="2" borderId="0" xfId="2" applyFont="1" applyFill="1" applyAlignment="1">
      <alignment horizontal="left" vertical="center" wrapText="1" indent="1"/>
    </xf>
    <xf numFmtId="0" fontId="79" fillId="2" borderId="84" xfId="2" applyFont="1" applyFill="1" applyBorder="1" applyAlignment="1">
      <alignment horizontal="left" vertical="center" wrapText="1" indent="1"/>
    </xf>
    <xf numFmtId="0" fontId="18" fillId="2" borderId="83" xfId="2" applyFont="1" applyFill="1" applyBorder="1" applyAlignment="1">
      <alignment horizontal="left" vertical="center" wrapText="1" indent="1"/>
    </xf>
    <xf numFmtId="0" fontId="75" fillId="2" borderId="68" xfId="2" applyNumberFormat="1" applyFont="1" applyFill="1" applyBorder="1" applyAlignment="1">
      <alignment horizontal="left" vertical="center" wrapText="1" indent="1"/>
    </xf>
    <xf numFmtId="0" fontId="75" fillId="2" borderId="21" xfId="2" applyNumberFormat="1" applyFont="1" applyFill="1" applyBorder="1" applyAlignment="1">
      <alignment horizontal="left" vertical="center" wrapText="1" indent="1"/>
    </xf>
    <xf numFmtId="0" fontId="75" fillId="2" borderId="72" xfId="2" applyNumberFormat="1" applyFont="1" applyFill="1" applyBorder="1" applyAlignment="1">
      <alignment horizontal="left" vertical="center" wrapText="1" indent="1"/>
    </xf>
    <xf numFmtId="0" fontId="75" fillId="2" borderId="74" xfId="2" applyNumberFormat="1" applyFont="1" applyFill="1" applyBorder="1" applyAlignment="1">
      <alignment horizontal="left" vertical="center" wrapText="1" indent="1"/>
    </xf>
    <xf numFmtId="0" fontId="75" fillId="2" borderId="78" xfId="2" applyNumberFormat="1" applyFont="1" applyFill="1" applyBorder="1" applyAlignment="1">
      <alignment horizontal="left" vertical="center" wrapText="1" indent="1"/>
    </xf>
    <xf numFmtId="0" fontId="75" fillId="2" borderId="86" xfId="2" applyNumberFormat="1" applyFont="1" applyFill="1" applyBorder="1" applyAlignment="1">
      <alignment horizontal="left" vertical="center" wrapText="1" indent="1"/>
    </xf>
    <xf numFmtId="0" fontId="18" fillId="2" borderId="87" xfId="2" applyFont="1" applyFill="1" applyBorder="1" applyAlignment="1">
      <alignment horizontal="left" vertical="center" wrapText="1" indent="1"/>
    </xf>
    <xf numFmtId="0" fontId="75" fillId="2" borderId="64" xfId="2" applyNumberFormat="1" applyFont="1" applyFill="1" applyBorder="1" applyAlignment="1">
      <alignment horizontal="left" vertical="center" wrapText="1" indent="1"/>
    </xf>
    <xf numFmtId="0" fontId="28" fillId="2" borderId="0" xfId="0" applyFont="1" applyFill="1" applyAlignment="1">
      <alignment vertical="center"/>
    </xf>
    <xf numFmtId="0" fontId="82" fillId="10" borderId="90" xfId="0" applyFont="1" applyFill="1" applyBorder="1" applyAlignment="1">
      <alignment horizontal="center" vertical="center" wrapText="1"/>
    </xf>
    <xf numFmtId="0" fontId="82" fillId="10" borderId="91" xfId="0" applyFont="1" applyFill="1" applyBorder="1" applyAlignment="1">
      <alignment horizontal="center" vertical="center" wrapText="1"/>
    </xf>
    <xf numFmtId="0" fontId="82" fillId="10" borderId="92" xfId="0" applyFont="1" applyFill="1" applyBorder="1" applyAlignment="1">
      <alignment horizontal="center" vertical="center" wrapText="1"/>
    </xf>
    <xf numFmtId="0" fontId="28" fillId="0" borderId="0" xfId="0" applyFont="1" applyFill="1" applyAlignment="1">
      <alignment vertical="center"/>
    </xf>
    <xf numFmtId="0" fontId="0" fillId="2" borderId="0" xfId="0" applyFill="1" applyAlignment="1">
      <alignment horizontal="center" vertical="center" wrapText="1"/>
    </xf>
    <xf numFmtId="0" fontId="0" fillId="0" borderId="0" xfId="0" applyFill="1" applyAlignment="1">
      <alignment vertical="center" wrapText="1"/>
    </xf>
    <xf numFmtId="0" fontId="0" fillId="2" borderId="0" xfId="0" applyFill="1" applyAlignment="1">
      <alignment vertical="center"/>
    </xf>
    <xf numFmtId="0" fontId="28" fillId="2" borderId="96" xfId="0" applyFont="1" applyFill="1" applyBorder="1" applyAlignment="1">
      <alignment vertical="center" wrapText="1"/>
    </xf>
    <xf numFmtId="0" fontId="83" fillId="2" borderId="97" xfId="0" applyFont="1" applyFill="1" applyBorder="1" applyAlignment="1">
      <alignment horizontal="left" vertical="center" wrapText="1"/>
    </xf>
    <xf numFmtId="0" fontId="0" fillId="0" borderId="0" xfId="0" applyFill="1" applyAlignment="1">
      <alignment vertical="center"/>
    </xf>
    <xf numFmtId="0" fontId="28" fillId="2" borderId="99" xfId="0" applyFont="1" applyFill="1" applyBorder="1" applyAlignment="1">
      <alignment vertical="center" wrapText="1"/>
    </xf>
    <xf numFmtId="0" fontId="0" fillId="2" borderId="101" xfId="0" applyFont="1" applyFill="1" applyBorder="1" applyAlignment="1">
      <alignment horizontal="left" vertical="center" wrapText="1"/>
    </xf>
    <xf numFmtId="0" fontId="28" fillId="2" borderId="0" xfId="0" applyFont="1" applyFill="1" applyBorder="1" applyAlignment="1">
      <alignment horizontal="center" vertical="center" wrapText="1"/>
    </xf>
    <xf numFmtId="0" fontId="0" fillId="2" borderId="0" xfId="0" applyFont="1" applyFill="1" applyBorder="1" applyAlignment="1">
      <alignment horizontal="left" vertical="center" wrapText="1"/>
    </xf>
    <xf numFmtId="0" fontId="83" fillId="2" borderId="101" xfId="0" applyFont="1" applyFill="1" applyBorder="1" applyAlignment="1">
      <alignment horizontal="left" vertical="center" wrapText="1"/>
    </xf>
    <xf numFmtId="0" fontId="81" fillId="2" borderId="100" xfId="4" applyFill="1" applyBorder="1" applyAlignment="1">
      <alignment vertical="center" wrapText="1"/>
    </xf>
    <xf numFmtId="0" fontId="0" fillId="2" borderId="0" xfId="0" applyFill="1"/>
    <xf numFmtId="0" fontId="0" fillId="0" borderId="0" xfId="0" applyFill="1"/>
    <xf numFmtId="0" fontId="28" fillId="2" borderId="0" xfId="0" applyFont="1" applyFill="1" applyBorder="1" applyAlignment="1">
      <alignment vertical="center" wrapText="1"/>
    </xf>
    <xf numFmtId="0" fontId="28" fillId="2" borderId="99" xfId="0" applyFont="1" applyFill="1" applyBorder="1" applyAlignment="1">
      <alignment horizontal="left" vertical="center" wrapText="1"/>
    </xf>
    <xf numFmtId="49" fontId="83" fillId="2" borderId="97" xfId="0" applyNumberFormat="1" applyFont="1" applyFill="1" applyBorder="1" applyAlignment="1">
      <alignment horizontal="left" vertical="center" wrapText="1"/>
    </xf>
    <xf numFmtId="0" fontId="0" fillId="2" borderId="0" xfId="0" applyFill="1" applyBorder="1" applyAlignment="1">
      <alignment vertical="center" wrapText="1"/>
    </xf>
    <xf numFmtId="0" fontId="29" fillId="2" borderId="0" xfId="0" quotePrefix="1" applyFont="1" applyFill="1" applyAlignment="1">
      <alignment vertical="center"/>
    </xf>
    <xf numFmtId="0" fontId="5" fillId="6" borderId="0" xfId="0" applyFont="1" applyFill="1" applyAlignment="1">
      <alignment horizontal="center" vertical="center"/>
    </xf>
    <xf numFmtId="0" fontId="84" fillId="2" borderId="0" xfId="0" applyFont="1" applyFill="1" applyAlignment="1">
      <alignment vertical="center" wrapText="1"/>
    </xf>
    <xf numFmtId="49" fontId="78" fillId="2" borderId="89" xfId="2" applyNumberFormat="1" applyFont="1" applyFill="1" applyBorder="1" applyAlignment="1">
      <alignment horizontal="left" vertical="center" wrapText="1" indent="1"/>
    </xf>
    <xf numFmtId="0" fontId="80" fillId="2" borderId="22" xfId="2" applyFont="1" applyFill="1" applyBorder="1" applyAlignment="1">
      <alignment horizontal="left" vertical="center" indent="1"/>
    </xf>
    <xf numFmtId="0" fontId="80" fillId="2" borderId="66" xfId="2" applyFont="1" applyFill="1" applyBorder="1" applyAlignment="1">
      <alignment horizontal="left" vertical="center" indent="1"/>
    </xf>
    <xf numFmtId="0" fontId="80" fillId="2" borderId="70" xfId="2" applyFont="1" applyFill="1" applyBorder="1" applyAlignment="1">
      <alignment horizontal="left" vertical="center" indent="1"/>
    </xf>
    <xf numFmtId="0" fontId="80" fillId="2" borderId="73" xfId="2" applyFont="1" applyFill="1" applyBorder="1" applyAlignment="1">
      <alignment horizontal="left" vertical="center" indent="1"/>
    </xf>
    <xf numFmtId="0" fontId="80" fillId="2" borderId="76" xfId="2" applyFont="1" applyFill="1" applyBorder="1" applyAlignment="1">
      <alignment horizontal="left" vertical="center" indent="1"/>
    </xf>
    <xf numFmtId="0" fontId="80" fillId="2" borderId="80" xfId="2" applyFont="1" applyFill="1" applyBorder="1" applyAlignment="1">
      <alignment horizontal="left" vertical="center" indent="1"/>
    </xf>
    <xf numFmtId="0" fontId="80" fillId="2" borderId="82" xfId="2" applyFont="1" applyFill="1" applyBorder="1" applyAlignment="1">
      <alignment horizontal="left" vertical="center" indent="1"/>
    </xf>
    <xf numFmtId="0" fontId="80" fillId="2" borderId="0" xfId="2" applyFont="1" applyFill="1" applyAlignment="1">
      <alignment horizontal="left" vertical="center" indent="1"/>
    </xf>
    <xf numFmtId="0" fontId="80" fillId="2" borderId="84" xfId="2" applyFont="1" applyFill="1" applyBorder="1" applyAlignment="1">
      <alignment horizontal="left" vertical="center" indent="1"/>
    </xf>
    <xf numFmtId="0" fontId="15" fillId="5" borderId="5" xfId="0" applyFont="1" applyFill="1" applyBorder="1" applyAlignment="1">
      <alignment horizontal="left" vertical="center" wrapText="1"/>
    </xf>
    <xf numFmtId="0" fontId="6" fillId="0" borderId="0" xfId="2" quotePrefix="1" applyFont="1" applyFill="1" applyAlignment="1">
      <alignment vertical="center"/>
    </xf>
    <xf numFmtId="0" fontId="13" fillId="5" borderId="6" xfId="0" applyFont="1" applyFill="1" applyBorder="1" applyAlignment="1">
      <alignment horizontal="left" vertical="center" indent="1"/>
    </xf>
    <xf numFmtId="0" fontId="13" fillId="5" borderId="8" xfId="0" applyFont="1" applyFill="1" applyBorder="1" applyAlignment="1">
      <alignment horizontal="left" vertical="center" indent="1"/>
    </xf>
    <xf numFmtId="0" fontId="13" fillId="5" borderId="7" xfId="0" applyFont="1" applyFill="1" applyBorder="1" applyAlignment="1">
      <alignment horizontal="left" vertical="center" indent="1"/>
    </xf>
    <xf numFmtId="0" fontId="85" fillId="2" borderId="0" xfId="0" applyFont="1" applyFill="1" applyAlignment="1">
      <alignment horizontal="left" vertical="center"/>
    </xf>
    <xf numFmtId="0" fontId="0" fillId="16" borderId="0" xfId="2" applyFont="1" applyFill="1" applyBorder="1" applyAlignment="1">
      <alignment horizontal="center" vertical="center" wrapText="1"/>
    </xf>
    <xf numFmtId="165" fontId="18" fillId="0" borderId="19" xfId="0" applyNumberFormat="1" applyFont="1" applyBorder="1" applyAlignment="1">
      <alignment horizontal="right" vertical="center" wrapText="1" indent="1"/>
    </xf>
    <xf numFmtId="0" fontId="86" fillId="0" borderId="11" xfId="0" applyFont="1" applyBorder="1" applyAlignment="1">
      <alignment horizontal="center" vertical="center" wrapText="1"/>
    </xf>
    <xf numFmtId="0" fontId="87" fillId="0" borderId="18" xfId="0" applyFont="1" applyBorder="1" applyAlignment="1">
      <alignment horizontal="left" vertical="center" wrapText="1" indent="1"/>
    </xf>
    <xf numFmtId="0" fontId="88" fillId="9" borderId="3" xfId="0" applyFont="1" applyFill="1" applyBorder="1" applyAlignment="1">
      <alignment horizontal="center" vertical="center" wrapText="1"/>
    </xf>
    <xf numFmtId="0" fontId="88" fillId="9" borderId="2" xfId="0" applyFont="1" applyFill="1" applyBorder="1" applyAlignment="1">
      <alignment horizontal="center" vertical="center" wrapText="1"/>
    </xf>
    <xf numFmtId="0" fontId="88" fillId="9" borderId="15" xfId="0" applyFont="1" applyFill="1" applyBorder="1" applyAlignment="1">
      <alignment horizontal="center" vertical="center" wrapText="1"/>
    </xf>
    <xf numFmtId="0" fontId="88" fillId="9" borderId="16" xfId="0" applyFont="1" applyFill="1" applyBorder="1" applyAlignment="1">
      <alignment horizontal="center" vertical="center" wrapText="1"/>
    </xf>
    <xf numFmtId="0" fontId="88" fillId="9" borderId="17" xfId="0" applyFont="1" applyFill="1" applyBorder="1" applyAlignment="1">
      <alignment horizontal="center" vertical="center" wrapText="1"/>
    </xf>
    <xf numFmtId="0" fontId="88" fillId="3" borderId="3" xfId="0" applyFont="1" applyFill="1" applyBorder="1" applyAlignment="1">
      <alignment horizontal="center" vertical="center" wrapText="1"/>
    </xf>
    <xf numFmtId="0" fontId="88" fillId="3" borderId="2" xfId="0" applyFont="1" applyFill="1" applyBorder="1" applyAlignment="1">
      <alignment horizontal="center" vertical="center" wrapText="1"/>
    </xf>
    <xf numFmtId="0" fontId="22" fillId="0" borderId="112" xfId="0" applyFont="1" applyBorder="1" applyAlignment="1">
      <alignment horizontal="center" vertical="center" wrapText="1"/>
    </xf>
    <xf numFmtId="0" fontId="11" fillId="2" borderId="113" xfId="0" applyFont="1" applyFill="1" applyBorder="1" applyAlignment="1">
      <alignment horizontal="center" vertical="center" wrapText="1"/>
    </xf>
    <xf numFmtId="0" fontId="21" fillId="0" borderId="1" xfId="0" applyFont="1" applyBorder="1" applyAlignment="1">
      <alignment horizontal="center" vertical="center" wrapText="1"/>
    </xf>
    <xf numFmtId="0" fontId="9" fillId="0" borderId="9" xfId="0" applyFont="1" applyBorder="1" applyAlignment="1">
      <alignment horizontal="center" vertical="center" wrapText="1"/>
    </xf>
    <xf numFmtId="0" fontId="6" fillId="0" borderId="19" xfId="0" applyFont="1" applyBorder="1" applyAlignment="1">
      <alignment horizontal="center" vertical="center" wrapText="1"/>
    </xf>
    <xf numFmtId="0" fontId="69" fillId="2" borderId="21" xfId="2" applyFont="1" applyFill="1" applyBorder="1" applyAlignment="1">
      <alignment horizontal="center" vertical="center"/>
    </xf>
    <xf numFmtId="0" fontId="75" fillId="2" borderId="0" xfId="2" applyNumberFormat="1" applyFont="1" applyFill="1" applyBorder="1" applyAlignment="1">
      <alignment horizontal="left" vertical="center" wrapText="1" indent="1"/>
    </xf>
    <xf numFmtId="49" fontId="78" fillId="2" borderId="0" xfId="2" applyNumberFormat="1" applyFont="1" applyFill="1" applyBorder="1" applyAlignment="1">
      <alignment horizontal="left" vertical="center" wrapText="1" indent="1"/>
    </xf>
    <xf numFmtId="0" fontId="46" fillId="2" borderId="0" xfId="2" applyFont="1" applyFill="1" applyAlignment="1">
      <alignment horizontal="center" vertical="center"/>
    </xf>
    <xf numFmtId="0" fontId="80" fillId="2" borderId="0" xfId="2" applyFont="1" applyFill="1" applyAlignment="1">
      <alignment horizontal="left" vertical="center"/>
    </xf>
    <xf numFmtId="0" fontId="63" fillId="15" borderId="34" xfId="2" applyFont="1" applyFill="1" applyBorder="1" applyAlignment="1">
      <alignment horizontal="center" vertical="center"/>
    </xf>
    <xf numFmtId="0" fontId="46" fillId="2" borderId="114" xfId="2" applyFont="1" applyFill="1" applyBorder="1" applyAlignment="1">
      <alignment horizontal="center" vertical="center"/>
    </xf>
    <xf numFmtId="0" fontId="80" fillId="2" borderId="114" xfId="2" applyFont="1" applyFill="1" applyBorder="1" applyAlignment="1">
      <alignment horizontal="left" vertical="center"/>
    </xf>
    <xf numFmtId="0" fontId="79" fillId="2" borderId="114" xfId="2" applyFont="1" applyFill="1" applyBorder="1" applyAlignment="1">
      <alignment horizontal="left" vertical="center" wrapText="1" indent="1"/>
    </xf>
    <xf numFmtId="0" fontId="18" fillId="2" borderId="115" xfId="2" applyFont="1" applyFill="1" applyBorder="1" applyAlignment="1">
      <alignment horizontal="left" vertical="center" wrapText="1" indent="1"/>
    </xf>
    <xf numFmtId="0" fontId="18" fillId="2" borderId="116" xfId="2" applyFont="1" applyFill="1" applyBorder="1" applyAlignment="1">
      <alignment horizontal="left" vertical="center" wrapText="1" indent="1"/>
    </xf>
    <xf numFmtId="0" fontId="6" fillId="0" borderId="0" xfId="2" quotePrefix="1" applyFont="1" applyFill="1" applyAlignment="1">
      <alignment vertical="center" wrapText="1"/>
    </xf>
    <xf numFmtId="0" fontId="83" fillId="2" borderId="100" xfId="0" applyFont="1" applyFill="1" applyBorder="1" applyAlignment="1">
      <alignment vertical="center" wrapText="1"/>
    </xf>
    <xf numFmtId="0" fontId="81" fillId="2" borderId="98" xfId="4" applyFill="1" applyBorder="1" applyAlignment="1">
      <alignment vertical="center" wrapText="1"/>
    </xf>
    <xf numFmtId="0" fontId="81" fillId="2" borderId="0" xfId="4" applyFill="1" applyBorder="1" applyAlignment="1">
      <alignment vertical="center" wrapText="1"/>
    </xf>
    <xf numFmtId="0" fontId="0" fillId="2" borderId="0" xfId="0" applyFill="1" applyAlignment="1">
      <alignment wrapText="1"/>
    </xf>
    <xf numFmtId="0" fontId="0" fillId="0" borderId="0" xfId="0" applyFill="1" applyAlignment="1">
      <alignment wrapText="1"/>
    </xf>
    <xf numFmtId="49" fontId="83" fillId="2" borderId="101" xfId="0" applyNumberFormat="1" applyFont="1" applyFill="1" applyBorder="1" applyAlignment="1">
      <alignment horizontal="left" vertical="center" wrapText="1"/>
    </xf>
    <xf numFmtId="0" fontId="28" fillId="2" borderId="102" xfId="0" applyFont="1" applyFill="1" applyBorder="1" applyAlignment="1">
      <alignment vertical="center" wrapText="1"/>
    </xf>
    <xf numFmtId="0" fontId="81" fillId="2" borderId="14" xfId="4" applyFill="1" applyBorder="1" applyAlignment="1">
      <alignment vertical="center" wrapText="1"/>
    </xf>
    <xf numFmtId="0" fontId="13" fillId="3" borderId="6"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7" xfId="0" applyFont="1" applyFill="1" applyBorder="1" applyAlignment="1">
      <alignment horizontal="center" vertical="center" wrapText="1"/>
    </xf>
    <xf numFmtId="164" fontId="41" fillId="16" borderId="0" xfId="3" applyNumberFormat="1" applyFont="1" applyFill="1" applyBorder="1" applyAlignment="1">
      <alignment horizontal="center" vertical="top" wrapText="1"/>
    </xf>
    <xf numFmtId="49" fontId="51" fillId="0" borderId="0" xfId="2" applyNumberFormat="1" applyFont="1" applyFill="1" applyBorder="1" applyAlignment="1">
      <alignment horizontal="left" vertical="center"/>
    </xf>
    <xf numFmtId="49" fontId="51" fillId="0" borderId="21" xfId="2" applyNumberFormat="1" applyFont="1" applyFill="1" applyBorder="1" applyAlignment="1">
      <alignment horizontal="left" vertical="center"/>
    </xf>
    <xf numFmtId="49" fontId="55" fillId="0" borderId="0" xfId="2" applyNumberFormat="1" applyFont="1" applyFill="1" applyBorder="1" applyAlignment="1">
      <alignment horizontal="center" wrapText="1"/>
    </xf>
    <xf numFmtId="0" fontId="53" fillId="7" borderId="25" xfId="2" applyFont="1" applyFill="1" applyBorder="1" applyAlignment="1">
      <alignment horizontal="center" vertical="center"/>
    </xf>
    <xf numFmtId="0" fontId="56" fillId="16" borderId="35" xfId="2" applyFont="1" applyFill="1" applyBorder="1" applyAlignment="1">
      <alignment horizontal="center" vertical="center" wrapText="1"/>
    </xf>
    <xf numFmtId="0" fontId="56" fillId="16" borderId="37" xfId="2" applyFont="1" applyFill="1" applyBorder="1" applyAlignment="1">
      <alignment horizontal="center" vertical="center" wrapText="1"/>
    </xf>
    <xf numFmtId="0" fontId="56" fillId="16" borderId="39" xfId="2" applyFont="1" applyFill="1" applyBorder="1" applyAlignment="1">
      <alignment horizontal="center" vertical="center" wrapText="1"/>
    </xf>
    <xf numFmtId="9" fontId="70" fillId="16" borderId="36" xfId="3" applyNumberFormat="1" applyFont="1" applyFill="1" applyBorder="1" applyAlignment="1">
      <alignment horizontal="center" vertical="center" wrapText="1"/>
    </xf>
    <xf numFmtId="9" fontId="70" fillId="16" borderId="38" xfId="3" applyNumberFormat="1" applyFont="1" applyFill="1" applyBorder="1" applyAlignment="1">
      <alignment horizontal="center" vertical="center" wrapText="1"/>
    </xf>
    <xf numFmtId="9" fontId="70" fillId="16" borderId="40" xfId="3" applyNumberFormat="1" applyFont="1" applyFill="1" applyBorder="1" applyAlignment="1">
      <alignment horizontal="center" vertical="center" wrapText="1"/>
    </xf>
    <xf numFmtId="0" fontId="82" fillId="6" borderId="93" xfId="0" applyFont="1" applyFill="1" applyBorder="1" applyAlignment="1">
      <alignment horizontal="left" vertical="center" wrapText="1"/>
    </xf>
    <xf numFmtId="0" fontId="82" fillId="6" borderId="94" xfId="0" applyFont="1" applyFill="1" applyBorder="1" applyAlignment="1">
      <alignment horizontal="left" vertical="center" wrapText="1"/>
    </xf>
    <xf numFmtId="0" fontId="82" fillId="6" borderId="95" xfId="0" applyFont="1" applyFill="1" applyBorder="1" applyAlignment="1">
      <alignment horizontal="left" vertical="center" wrapText="1"/>
    </xf>
    <xf numFmtId="0" fontId="82" fillId="6" borderId="103" xfId="0" applyFont="1" applyFill="1" applyBorder="1" applyAlignment="1">
      <alignment horizontal="left" vertical="center" wrapText="1"/>
    </xf>
    <xf numFmtId="0" fontId="82" fillId="6" borderId="104" xfId="0" applyFont="1" applyFill="1" applyBorder="1" applyAlignment="1">
      <alignment horizontal="left" vertical="center" wrapText="1"/>
    </xf>
    <xf numFmtId="0" fontId="82" fillId="6" borderId="105" xfId="0" applyFont="1" applyFill="1" applyBorder="1" applyAlignment="1">
      <alignment horizontal="left" vertical="center" wrapText="1"/>
    </xf>
    <xf numFmtId="0" fontId="82" fillId="6" borderId="106" xfId="0" applyFont="1" applyFill="1" applyBorder="1" applyAlignment="1">
      <alignment horizontal="left" vertical="center" wrapText="1"/>
    </xf>
    <xf numFmtId="0" fontId="82" fillId="6" borderId="107" xfId="0" applyFont="1" applyFill="1" applyBorder="1" applyAlignment="1">
      <alignment horizontal="left" vertical="center" wrapText="1"/>
    </xf>
    <xf numFmtId="0" fontId="82" fillId="6" borderId="108" xfId="0" applyFont="1" applyFill="1" applyBorder="1" applyAlignment="1">
      <alignment horizontal="left" vertical="center" wrapText="1"/>
    </xf>
    <xf numFmtId="0" fontId="82" fillId="6" borderId="109" xfId="0" applyFont="1" applyFill="1" applyBorder="1" applyAlignment="1">
      <alignment horizontal="left" vertical="center" wrapText="1"/>
    </xf>
    <xf numFmtId="0" fontId="82" fillId="6" borderId="110" xfId="0" applyFont="1" applyFill="1" applyBorder="1" applyAlignment="1">
      <alignment horizontal="left" vertical="center" wrapText="1"/>
    </xf>
    <xf numFmtId="0" fontId="82" fillId="6" borderId="111" xfId="0" applyFont="1" applyFill="1" applyBorder="1" applyAlignment="1">
      <alignment horizontal="left" vertical="center" wrapText="1"/>
    </xf>
    <xf numFmtId="0" fontId="91" fillId="7" borderId="0" xfId="0" applyFont="1" applyFill="1" applyAlignment="1">
      <alignment horizontal="left" vertical="center"/>
    </xf>
    <xf numFmtId="0" fontId="91" fillId="7" borderId="0" xfId="0" applyFont="1" applyFill="1" applyAlignment="1">
      <alignment horizontal="center" vertical="center" wrapText="1"/>
    </xf>
    <xf numFmtId="0" fontId="91" fillId="7" borderId="0" xfId="0" applyFont="1" applyFill="1" applyAlignment="1">
      <alignment vertical="center" wrapText="1"/>
    </xf>
    <xf numFmtId="0" fontId="91" fillId="0" borderId="0" xfId="0" applyFont="1" applyFill="1" applyAlignment="1">
      <alignment vertical="center" wrapText="1"/>
    </xf>
    <xf numFmtId="0" fontId="92" fillId="6" borderId="0" xfId="0" applyFont="1" applyFill="1" applyAlignment="1">
      <alignment vertical="center" wrapText="1"/>
    </xf>
    <xf numFmtId="0" fontId="93" fillId="6" borderId="0" xfId="0" applyFont="1" applyFill="1" applyAlignment="1">
      <alignment horizontal="left" vertical="center"/>
    </xf>
    <xf numFmtId="0" fontId="92" fillId="6" borderId="0" xfId="0" applyFont="1" applyFill="1" applyAlignment="1">
      <alignment horizontal="left" vertical="center" wrapText="1"/>
    </xf>
    <xf numFmtId="0" fontId="92" fillId="0" borderId="0" xfId="0" applyFont="1" applyFill="1" applyAlignment="1">
      <alignment vertical="center" wrapText="1"/>
    </xf>
    <xf numFmtId="0" fontId="87" fillId="2" borderId="0" xfId="0" applyFont="1" applyFill="1" applyAlignment="1">
      <alignment horizontal="center" wrapText="1"/>
    </xf>
    <xf numFmtId="0" fontId="87" fillId="2" borderId="0" xfId="0" applyFont="1" applyFill="1" applyAlignment="1">
      <alignment horizontal="left"/>
    </xf>
    <xf numFmtId="0" fontId="94" fillId="2" borderId="0" xfId="0" applyFont="1" applyFill="1" applyAlignment="1">
      <alignment horizontal="left"/>
    </xf>
    <xf numFmtId="0" fontId="87" fillId="2" borderId="0" xfId="0" applyFont="1" applyFill="1" applyAlignment="1">
      <alignment wrapText="1"/>
    </xf>
    <xf numFmtId="0" fontId="87" fillId="2" borderId="0" xfId="0" applyFont="1" applyFill="1" applyAlignment="1">
      <alignment horizontal="left" wrapText="1"/>
    </xf>
    <xf numFmtId="0" fontId="95" fillId="2" borderId="0" xfId="0" applyFont="1" applyFill="1" applyAlignment="1">
      <alignment wrapText="1"/>
    </xf>
    <xf numFmtId="0" fontId="87" fillId="0" borderId="0" xfId="0" applyFont="1" applyFill="1" applyAlignment="1">
      <alignment wrapText="1"/>
    </xf>
    <xf numFmtId="0" fontId="96" fillId="2" borderId="0" xfId="0" applyFont="1" applyFill="1" applyAlignment="1">
      <alignment vertical="center" wrapText="1"/>
    </xf>
    <xf numFmtId="0" fontId="87" fillId="2" borderId="0" xfId="0" applyFont="1" applyFill="1" applyAlignment="1">
      <alignment horizontal="left" vertical="center" wrapText="1" indent="1"/>
    </xf>
    <xf numFmtId="0" fontId="97" fillId="2" borderId="0" xfId="0" applyFont="1" applyFill="1" applyAlignment="1">
      <alignment horizontal="left" vertical="center" indent="1"/>
    </xf>
    <xf numFmtId="0" fontId="87" fillId="2" borderId="0" xfId="0" applyFont="1" applyFill="1" applyAlignment="1">
      <alignment vertical="center" wrapText="1"/>
    </xf>
    <xf numFmtId="0" fontId="95" fillId="2" borderId="0" xfId="0" applyFont="1" applyFill="1" applyAlignment="1">
      <alignment horizontal="left" vertical="center" wrapText="1" indent="1"/>
    </xf>
    <xf numFmtId="0" fontId="87" fillId="0" borderId="0" xfId="0" applyFont="1" applyFill="1" applyAlignment="1">
      <alignment vertical="center" wrapText="1"/>
    </xf>
    <xf numFmtId="0" fontId="98" fillId="10" borderId="117" xfId="0" applyFont="1" applyFill="1" applyBorder="1" applyAlignment="1">
      <alignment horizontal="center" vertical="center" wrapText="1"/>
    </xf>
    <xf numFmtId="0" fontId="98" fillId="10" borderId="118" xfId="0" applyFont="1" applyFill="1" applyBorder="1" applyAlignment="1">
      <alignment horizontal="center" vertical="center" wrapText="1"/>
    </xf>
    <xf numFmtId="0" fontId="98" fillId="10" borderId="119" xfId="0" applyFont="1" applyFill="1" applyBorder="1" applyAlignment="1">
      <alignment horizontal="center" vertical="center" wrapText="1"/>
    </xf>
    <xf numFmtId="0" fontId="98" fillId="10" borderId="119" xfId="0" applyFont="1" applyFill="1" applyBorder="1" applyAlignment="1">
      <alignment horizontal="left" vertical="center" wrapText="1" indent="1"/>
    </xf>
    <xf numFmtId="0" fontId="98" fillId="10" borderId="120" xfId="0" applyFont="1" applyFill="1" applyBorder="1" applyAlignment="1">
      <alignment horizontal="left" vertical="center" wrapText="1" indent="1"/>
    </xf>
    <xf numFmtId="0" fontId="23" fillId="19" borderId="121" xfId="0" applyFont="1" applyFill="1" applyBorder="1" applyAlignment="1">
      <alignment horizontal="left" vertical="center" wrapText="1" indent="1"/>
    </xf>
    <xf numFmtId="0" fontId="23" fillId="19" borderId="122" xfId="0" applyFont="1" applyFill="1" applyBorder="1" applyAlignment="1">
      <alignment horizontal="left" vertical="center" wrapText="1" indent="1"/>
    </xf>
    <xf numFmtId="0" fontId="99" fillId="0" borderId="123" xfId="0" applyFont="1" applyBorder="1" applyAlignment="1">
      <alignment horizontal="center" vertical="center" wrapText="1"/>
    </xf>
    <xf numFmtId="0" fontId="87" fillId="2" borderId="124" xfId="0" applyFont="1" applyFill="1" applyBorder="1" applyAlignment="1">
      <alignment vertical="center" wrapText="1"/>
    </xf>
    <xf numFmtId="0" fontId="100" fillId="6" borderId="125" xfId="0" applyFont="1" applyFill="1" applyBorder="1" applyAlignment="1">
      <alignment horizontal="center" vertical="center"/>
    </xf>
    <xf numFmtId="0" fontId="101" fillId="0" borderId="126" xfId="0" applyFont="1" applyBorder="1" applyAlignment="1">
      <alignment horizontal="left" vertical="center" wrapText="1" indent="1"/>
    </xf>
    <xf numFmtId="0" fontId="42" fillId="2" borderId="126" xfId="0" applyFont="1" applyFill="1" applyBorder="1" applyAlignment="1">
      <alignment horizontal="center" vertical="center" wrapText="1"/>
    </xf>
    <xf numFmtId="0" fontId="102" fillId="2" borderId="127" xfId="0" applyFont="1" applyFill="1" applyBorder="1" applyAlignment="1">
      <alignment horizontal="left" vertical="center" wrapText="1" indent="1"/>
    </xf>
    <xf numFmtId="0" fontId="20" fillId="19" borderId="128" xfId="0" applyFont="1" applyFill="1" applyBorder="1" applyAlignment="1">
      <alignment horizontal="left" vertical="center" wrapText="1" indent="1"/>
    </xf>
    <xf numFmtId="0" fontId="20" fillId="19" borderId="129" xfId="0" applyFont="1" applyFill="1" applyBorder="1" applyAlignment="1">
      <alignment horizontal="left" vertical="center" wrapText="1" indent="1"/>
    </xf>
    <xf numFmtId="0" fontId="99" fillId="0" borderId="130" xfId="0" applyFont="1" applyBorder="1" applyAlignment="1">
      <alignment horizontal="center" vertical="center" wrapText="1"/>
    </xf>
    <xf numFmtId="0" fontId="87" fillId="2" borderId="131" xfId="0" applyFont="1" applyFill="1" applyBorder="1" applyAlignment="1">
      <alignment vertical="center" wrapText="1"/>
    </xf>
    <xf numFmtId="0" fontId="100" fillId="20" borderId="132" xfId="0" applyFont="1" applyFill="1" applyBorder="1" applyAlignment="1">
      <alignment horizontal="center" vertical="center"/>
    </xf>
    <xf numFmtId="0" fontId="101" fillId="0" borderId="133" xfId="0" applyFont="1" applyBorder="1" applyAlignment="1">
      <alignment horizontal="left" vertical="center" wrapText="1" indent="1"/>
    </xf>
    <xf numFmtId="0" fontId="42" fillId="2" borderId="133" xfId="0" applyFont="1" applyFill="1" applyBorder="1" applyAlignment="1">
      <alignment horizontal="center" vertical="center" wrapText="1"/>
    </xf>
    <xf numFmtId="0" fontId="102" fillId="2" borderId="98" xfId="0" applyFont="1" applyFill="1" applyBorder="1" applyAlignment="1">
      <alignment horizontal="left" vertical="center" wrapText="1" indent="1"/>
    </xf>
    <xf numFmtId="0" fontId="103" fillId="0" borderId="134" xfId="0" applyFont="1" applyFill="1" applyBorder="1" applyAlignment="1">
      <alignment horizontal="center" vertical="center"/>
    </xf>
    <xf numFmtId="0" fontId="104" fillId="2" borderId="135" xfId="0" applyFont="1" applyFill="1" applyBorder="1" applyAlignment="1">
      <alignment horizontal="left" vertical="center" wrapText="1" indent="1"/>
    </xf>
    <xf numFmtId="0" fontId="99" fillId="0" borderId="136" xfId="0" applyFont="1" applyBorder="1" applyAlignment="1">
      <alignment horizontal="center" vertical="center" wrapText="1"/>
    </xf>
    <xf numFmtId="0" fontId="87" fillId="2" borderId="137" xfId="0" applyFont="1" applyFill="1" applyBorder="1" applyAlignment="1">
      <alignment vertical="center" wrapText="1"/>
    </xf>
    <xf numFmtId="0" fontId="100" fillId="11" borderId="138" xfId="0" applyFont="1" applyFill="1" applyBorder="1" applyAlignment="1">
      <alignment horizontal="center" vertical="center"/>
    </xf>
    <xf numFmtId="0" fontId="101" fillId="0" borderId="14" xfId="0" applyFont="1" applyBorder="1" applyAlignment="1">
      <alignment horizontal="left" vertical="center" wrapText="1" indent="1"/>
    </xf>
    <xf numFmtId="0" fontId="42" fillId="2" borderId="14" xfId="0" applyFont="1" applyFill="1" applyBorder="1" applyAlignment="1">
      <alignment horizontal="center" vertical="center" wrapText="1"/>
    </xf>
    <xf numFmtId="0" fontId="87" fillId="2" borderId="139" xfId="0" applyFont="1" applyFill="1" applyBorder="1" applyAlignment="1">
      <alignment horizontal="left" vertical="center" wrapText="1" indent="1"/>
    </xf>
    <xf numFmtId="0" fontId="104" fillId="2" borderId="140" xfId="0" applyFont="1" applyFill="1" applyBorder="1" applyAlignment="1">
      <alignment horizontal="left" vertical="center" wrapText="1" indent="1"/>
    </xf>
    <xf numFmtId="0" fontId="104" fillId="2" borderId="141" xfId="0" applyFont="1" applyFill="1" applyBorder="1" applyAlignment="1">
      <alignment horizontal="left" vertical="center" wrapText="1" indent="1"/>
    </xf>
    <xf numFmtId="0" fontId="103" fillId="0" borderId="142" xfId="0" applyFont="1" applyFill="1" applyBorder="1" applyAlignment="1">
      <alignment horizontal="center" vertical="center"/>
    </xf>
    <xf numFmtId="0" fontId="99" fillId="0" borderId="143" xfId="0" applyFont="1" applyBorder="1" applyAlignment="1">
      <alignment horizontal="center" vertical="center" wrapText="1"/>
    </xf>
    <xf numFmtId="0" fontId="87" fillId="2" borderId="144" xfId="0" applyFont="1" applyFill="1" applyBorder="1" applyAlignment="1">
      <alignment horizontal="center" vertical="center" wrapText="1"/>
    </xf>
    <xf numFmtId="0" fontId="100" fillId="21" borderId="125" xfId="0" applyFont="1" applyFill="1" applyBorder="1" applyAlignment="1">
      <alignment horizontal="center" vertical="center"/>
    </xf>
    <xf numFmtId="0" fontId="87" fillId="2" borderId="145" xfId="0" applyFont="1" applyFill="1" applyBorder="1" applyAlignment="1">
      <alignment horizontal="left" vertical="center" wrapText="1" indent="1"/>
    </xf>
    <xf numFmtId="0" fontId="106" fillId="0" borderId="140" xfId="0" applyFont="1" applyFill="1" applyBorder="1" applyAlignment="1">
      <alignment horizontal="center" vertical="center"/>
    </xf>
    <xf numFmtId="0" fontId="104" fillId="2" borderId="141" xfId="0" applyFont="1" applyFill="1" applyBorder="1" applyAlignment="1">
      <alignment horizontal="left" vertical="center" wrapText="1" indent="1"/>
    </xf>
    <xf numFmtId="0" fontId="106" fillId="0" borderId="142" xfId="0" applyFont="1" applyFill="1" applyBorder="1" applyAlignment="1">
      <alignment horizontal="center" vertical="center"/>
    </xf>
    <xf numFmtId="0" fontId="99" fillId="0" borderId="146" xfId="0" applyFont="1" applyBorder="1" applyAlignment="1">
      <alignment horizontal="center" vertical="center" wrapText="1"/>
    </xf>
    <xf numFmtId="0" fontId="87" fillId="2" borderId="147" xfId="0" applyFont="1" applyFill="1" applyBorder="1" applyAlignment="1">
      <alignment horizontal="center" vertical="center" wrapText="1"/>
    </xf>
    <xf numFmtId="0" fontId="100" fillId="21" borderId="148" xfId="0" applyFont="1" applyFill="1" applyBorder="1" applyAlignment="1">
      <alignment horizontal="center" vertical="center"/>
    </xf>
    <xf numFmtId="0" fontId="101" fillId="0" borderId="149" xfId="0" applyFont="1" applyBorder="1" applyAlignment="1">
      <alignment horizontal="left" vertical="center" wrapText="1" indent="1"/>
    </xf>
    <xf numFmtId="0" fontId="42" fillId="2" borderId="149" xfId="0" applyFont="1" applyFill="1" applyBorder="1" applyAlignment="1">
      <alignment horizontal="center" vertical="center" wrapText="1"/>
    </xf>
    <xf numFmtId="0" fontId="87" fillId="2" borderId="150" xfId="0" applyFont="1" applyFill="1" applyBorder="1" applyAlignment="1">
      <alignment horizontal="left" vertical="center" wrapText="1" indent="1"/>
    </xf>
    <xf numFmtId="0" fontId="106" fillId="0" borderId="151" xfId="0" applyFont="1" applyFill="1" applyBorder="1" applyAlignment="1">
      <alignment horizontal="center" vertical="center"/>
    </xf>
    <xf numFmtId="0" fontId="104" fillId="2" borderId="152" xfId="0" applyFont="1" applyFill="1" applyBorder="1" applyAlignment="1">
      <alignment horizontal="left" vertical="center" wrapText="1" indent="1"/>
    </xf>
    <xf numFmtId="0" fontId="106" fillId="0" borderId="153" xfId="0" applyFont="1" applyFill="1" applyBorder="1" applyAlignment="1">
      <alignment horizontal="center" vertical="center"/>
    </xf>
    <xf numFmtId="0" fontId="87" fillId="2" borderId="154" xfId="0" applyFont="1" applyFill="1" applyBorder="1" applyAlignment="1">
      <alignment vertical="center" wrapText="1"/>
    </xf>
    <xf numFmtId="0" fontId="100" fillId="22" borderId="148" xfId="0" applyFont="1" applyFill="1" applyBorder="1" applyAlignment="1">
      <alignment horizontal="center" vertical="center"/>
    </xf>
    <xf numFmtId="0" fontId="87" fillId="2" borderId="155" xfId="0" applyFont="1" applyFill="1" applyBorder="1" applyAlignment="1">
      <alignment horizontal="left" vertical="center" wrapText="1" indent="1"/>
    </xf>
    <xf numFmtId="0" fontId="103" fillId="0" borderId="156" xfId="0" applyFont="1" applyFill="1" applyBorder="1" applyAlignment="1">
      <alignment horizontal="center" vertical="center"/>
    </xf>
    <xf numFmtId="0" fontId="104" fillId="2" borderId="157" xfId="0" applyFont="1" applyFill="1" applyBorder="1" applyAlignment="1">
      <alignment horizontal="left" vertical="center" wrapText="1" indent="1"/>
    </xf>
    <xf numFmtId="0" fontId="99" fillId="0" borderId="158" xfId="0" applyFont="1" applyBorder="1" applyAlignment="1">
      <alignment horizontal="center" vertical="center" wrapText="1"/>
    </xf>
    <xf numFmtId="0" fontId="87" fillId="2" borderId="130" xfId="0" applyFont="1" applyFill="1" applyBorder="1" applyAlignment="1">
      <alignment vertical="center" wrapText="1"/>
    </xf>
    <xf numFmtId="0" fontId="100" fillId="12" borderId="132" xfId="0" applyFont="1" applyFill="1" applyBorder="1" applyAlignment="1">
      <alignment horizontal="center" vertical="center"/>
    </xf>
    <xf numFmtId="0" fontId="87" fillId="2" borderId="159" xfId="0" applyFont="1" applyFill="1" applyBorder="1" applyAlignment="1">
      <alignment horizontal="left" vertical="center" wrapText="1" indent="1"/>
    </xf>
    <xf numFmtId="0" fontId="20" fillId="19" borderId="134" xfId="0" applyFont="1" applyFill="1" applyBorder="1" applyAlignment="1">
      <alignment horizontal="left" vertical="center" wrapText="1" indent="1"/>
    </xf>
    <xf numFmtId="0" fontId="20" fillId="19" borderId="135" xfId="0" applyFont="1" applyFill="1" applyBorder="1" applyAlignment="1">
      <alignment horizontal="left" vertical="center" wrapText="1" indent="1"/>
    </xf>
    <xf numFmtId="0" fontId="99" fillId="0" borderId="160" xfId="0" applyFont="1" applyBorder="1" applyAlignment="1">
      <alignment horizontal="center" vertical="center" wrapText="1"/>
    </xf>
    <xf numFmtId="0" fontId="87" fillId="2" borderId="161" xfId="0" applyFont="1" applyFill="1" applyBorder="1" applyAlignment="1">
      <alignment vertical="center" wrapText="1"/>
    </xf>
    <xf numFmtId="0" fontId="107" fillId="13" borderId="162" xfId="0" applyFont="1" applyFill="1" applyBorder="1" applyAlignment="1">
      <alignment horizontal="center" vertical="center"/>
    </xf>
    <xf numFmtId="0" fontId="101" fillId="0" borderId="163" xfId="0" applyFont="1" applyBorder="1" applyAlignment="1">
      <alignment horizontal="left" vertical="center" wrapText="1" indent="1"/>
    </xf>
    <xf numFmtId="0" fontId="42" fillId="2" borderId="163" xfId="0" applyFont="1" applyFill="1" applyBorder="1" applyAlignment="1">
      <alignment horizontal="center" vertical="center" wrapText="1"/>
    </xf>
    <xf numFmtId="0" fontId="87" fillId="2" borderId="164" xfId="0" applyFont="1" applyFill="1" applyBorder="1" applyAlignment="1">
      <alignment horizontal="left" vertical="center" wrapText="1" indent="1"/>
    </xf>
    <xf numFmtId="0" fontId="103" fillId="0" borderId="140" xfId="0" applyFont="1" applyFill="1" applyBorder="1" applyAlignment="1">
      <alignment horizontal="center" vertical="center"/>
    </xf>
    <xf numFmtId="0" fontId="100" fillId="14" borderId="148" xfId="0" applyFont="1" applyFill="1" applyBorder="1" applyAlignment="1">
      <alignment horizontal="center" vertical="center"/>
    </xf>
    <xf numFmtId="0" fontId="87" fillId="2" borderId="165" xfId="0" applyFont="1" applyFill="1" applyBorder="1" applyAlignment="1">
      <alignment horizontal="left" vertical="center" wrapText="1" indent="1"/>
    </xf>
    <xf numFmtId="0" fontId="103" fillId="0" borderId="166" xfId="0" applyFont="1" applyFill="1" applyBorder="1" applyAlignment="1">
      <alignment horizontal="center" vertical="center"/>
    </xf>
    <xf numFmtId="0" fontId="104" fillId="2" borderId="167" xfId="0" applyFont="1" applyFill="1" applyBorder="1" applyAlignment="1">
      <alignment horizontal="left" vertical="center" wrapText="1" indent="1"/>
    </xf>
    <xf numFmtId="0" fontId="86" fillId="0" borderId="0" xfId="0" applyFont="1"/>
    <xf numFmtId="0" fontId="99" fillId="0" borderId="168" xfId="0" applyFont="1" applyBorder="1" applyAlignment="1">
      <alignment horizontal="center" vertical="center" wrapText="1"/>
    </xf>
    <xf numFmtId="0" fontId="87" fillId="2" borderId="169" xfId="0" applyFont="1" applyFill="1" applyBorder="1" applyAlignment="1">
      <alignment vertical="center" wrapText="1"/>
    </xf>
    <xf numFmtId="0" fontId="107" fillId="15" borderId="170" xfId="0" applyFont="1" applyFill="1" applyBorder="1" applyAlignment="1">
      <alignment horizontal="center" vertical="center"/>
    </xf>
    <xf numFmtId="0" fontId="101" fillId="0" borderId="171" xfId="0" applyFont="1" applyBorder="1" applyAlignment="1">
      <alignment horizontal="left" vertical="center" wrapText="1" indent="1"/>
    </xf>
    <xf numFmtId="0" fontId="42" fillId="2" borderId="171" xfId="0" applyFont="1" applyFill="1" applyBorder="1" applyAlignment="1">
      <alignment horizontal="center" vertical="center" wrapText="1"/>
    </xf>
    <xf numFmtId="0" fontId="87" fillId="2" borderId="150" xfId="0" applyFont="1" applyFill="1" applyBorder="1" applyAlignment="1">
      <alignment horizontal="left" vertical="center" wrapText="1" indent="1"/>
    </xf>
    <xf numFmtId="0" fontId="89" fillId="2" borderId="0" xfId="0" applyFont="1" applyFill="1" applyAlignment="1">
      <alignment horizontal="left" vertical="center" indent="1"/>
    </xf>
    <xf numFmtId="0" fontId="87" fillId="2" borderId="0" xfId="0" applyFont="1" applyFill="1" applyBorder="1" applyAlignment="1">
      <alignment horizontal="left" vertical="center" wrapText="1" indent="1"/>
    </xf>
    <xf numFmtId="0" fontId="108" fillId="0" borderId="142" xfId="0" applyFont="1" applyFill="1" applyBorder="1" applyAlignment="1">
      <alignment horizontal="center" vertical="center"/>
    </xf>
    <xf numFmtId="0" fontId="100" fillId="23" borderId="125" xfId="0" applyFont="1" applyFill="1" applyBorder="1" applyAlignment="1">
      <alignment horizontal="center" vertical="center"/>
    </xf>
    <xf numFmtId="0" fontId="108" fillId="0" borderId="153" xfId="0" applyFont="1" applyFill="1" applyBorder="1" applyAlignment="1">
      <alignment horizontal="center" vertical="center"/>
    </xf>
    <xf numFmtId="0" fontId="87" fillId="2" borderId="172" xfId="0" applyFont="1" applyFill="1" applyBorder="1" applyAlignment="1">
      <alignment horizontal="center" vertical="center" wrapText="1"/>
    </xf>
    <xf numFmtId="0" fontId="100" fillId="23" borderId="148" xfId="0" applyFont="1" applyFill="1" applyBorder="1" applyAlignment="1">
      <alignment horizontal="center" vertical="center"/>
    </xf>
    <xf numFmtId="0" fontId="103" fillId="0" borderId="173" xfId="0" applyFont="1" applyFill="1" applyBorder="1" applyAlignment="1">
      <alignment horizontal="center" vertical="center"/>
    </xf>
    <xf numFmtId="0" fontId="104" fillId="2" borderId="174" xfId="0" applyFont="1" applyFill="1" applyBorder="1" applyAlignment="1">
      <alignment horizontal="left" vertical="center" wrapText="1" indent="1"/>
    </xf>
    <xf numFmtId="0" fontId="100" fillId="23" borderId="170" xfId="0" applyFont="1" applyFill="1" applyBorder="1" applyAlignment="1">
      <alignment horizontal="center" vertical="center"/>
    </xf>
    <xf numFmtId="0" fontId="108" fillId="0" borderId="173" xfId="0" applyFont="1" applyFill="1" applyBorder="1" applyAlignment="1">
      <alignment horizontal="center" vertical="center"/>
    </xf>
    <xf numFmtId="0" fontId="87" fillId="2" borderId="175" xfId="0" applyFont="1" applyFill="1" applyBorder="1" applyAlignment="1">
      <alignment horizontal="center" vertical="center" wrapText="1"/>
    </xf>
    <xf numFmtId="0" fontId="100" fillId="23" borderId="132" xfId="0" applyFont="1" applyFill="1" applyBorder="1" applyAlignment="1">
      <alignment horizontal="center" vertical="center"/>
    </xf>
    <xf numFmtId="0" fontId="87" fillId="2" borderId="176" xfId="0" applyFont="1" applyFill="1" applyBorder="1" applyAlignment="1">
      <alignment horizontal="left" vertical="center" wrapText="1" indent="1"/>
    </xf>
    <xf numFmtId="0" fontId="108" fillId="0" borderId="177" xfId="0" applyFont="1" applyFill="1" applyBorder="1" applyAlignment="1">
      <alignment horizontal="center" vertical="center"/>
    </xf>
    <xf numFmtId="0" fontId="104" fillId="2" borderId="178" xfId="0" applyFont="1" applyFill="1" applyBorder="1" applyAlignment="1">
      <alignment horizontal="left" vertical="center" wrapText="1" indent="1"/>
    </xf>
    <xf numFmtId="0" fontId="99" fillId="0" borderId="179" xfId="0" applyFont="1" applyBorder="1" applyAlignment="1">
      <alignment horizontal="center" vertical="center" wrapText="1"/>
    </xf>
    <xf numFmtId="0" fontId="87" fillId="2" borderId="180" xfId="0" applyFont="1" applyFill="1" applyBorder="1" applyAlignment="1">
      <alignment vertical="center" wrapText="1"/>
    </xf>
    <xf numFmtId="0" fontId="109" fillId="2" borderId="181" xfId="0" applyFont="1" applyFill="1" applyBorder="1" applyAlignment="1">
      <alignment horizontal="center" vertical="center"/>
    </xf>
    <xf numFmtId="0" fontId="101" fillId="0" borderId="182" xfId="0" applyFont="1" applyBorder="1" applyAlignment="1">
      <alignment horizontal="left" vertical="center" wrapText="1" indent="1"/>
    </xf>
    <xf numFmtId="0" fontId="42" fillId="2" borderId="182" xfId="0" applyFont="1" applyFill="1" applyBorder="1" applyAlignment="1">
      <alignment horizontal="center" vertical="center" wrapText="1"/>
    </xf>
    <xf numFmtId="0" fontId="87" fillId="2" borderId="183" xfId="0" applyFont="1" applyFill="1" applyBorder="1" applyAlignment="1">
      <alignment horizontal="left" vertical="center" wrapText="1" indent="1"/>
    </xf>
    <xf numFmtId="0" fontId="87" fillId="2" borderId="0" xfId="0" applyFont="1" applyFill="1" applyBorder="1" applyAlignment="1">
      <alignment vertical="center" wrapText="1"/>
    </xf>
    <xf numFmtId="0" fontId="96" fillId="2" borderId="0" xfId="0" applyFont="1" applyFill="1" applyBorder="1" applyAlignment="1">
      <alignment vertical="center" wrapText="1"/>
    </xf>
    <xf numFmtId="0" fontId="101" fillId="2" borderId="0" xfId="0" applyFont="1" applyFill="1" applyBorder="1" applyAlignment="1">
      <alignment vertical="center" wrapText="1"/>
    </xf>
    <xf numFmtId="0" fontId="87" fillId="2" borderId="0" xfId="0" applyFont="1" applyFill="1" applyAlignment="1">
      <alignment horizontal="left" vertical="center" wrapText="1"/>
    </xf>
    <xf numFmtId="0" fontId="20" fillId="2" borderId="184" xfId="0" applyFont="1" applyFill="1" applyBorder="1" applyAlignment="1">
      <alignment horizontal="left" vertical="center" wrapText="1" indent="1"/>
    </xf>
    <xf numFmtId="0" fontId="103" fillId="2" borderId="149" xfId="0" applyFont="1" applyFill="1" applyBorder="1" applyAlignment="1">
      <alignment horizontal="center" vertical="center"/>
    </xf>
    <xf numFmtId="0" fontId="104" fillId="2" borderId="149" xfId="0" applyFont="1" applyFill="1" applyBorder="1" applyAlignment="1">
      <alignment horizontal="left" vertical="center" wrapText="1" indent="1"/>
    </xf>
    <xf numFmtId="0" fontId="87" fillId="2" borderId="0" xfId="0" applyFont="1" applyFill="1" applyBorder="1" applyAlignment="1">
      <alignment horizontal="left" vertical="center" wrapText="1"/>
    </xf>
    <xf numFmtId="0" fontId="87" fillId="0" borderId="0" xfId="0" applyFont="1" applyFill="1" applyBorder="1" applyAlignment="1">
      <alignment vertical="center" wrapText="1"/>
    </xf>
    <xf numFmtId="0" fontId="110" fillId="2" borderId="184" xfId="0" applyFont="1" applyFill="1" applyBorder="1" applyAlignment="1">
      <alignment horizontal="left" vertical="center" wrapText="1" indent="1"/>
    </xf>
    <xf numFmtId="0" fontId="110" fillId="2" borderId="149" xfId="0" applyFont="1" applyFill="1" applyBorder="1" applyAlignment="1">
      <alignment horizontal="left" vertical="center" wrapText="1" indent="1"/>
    </xf>
    <xf numFmtId="0" fontId="96" fillId="0" borderId="0" xfId="0" applyFont="1" applyFill="1" applyBorder="1" applyAlignment="1">
      <alignment vertical="center" wrapText="1"/>
    </xf>
    <xf numFmtId="0" fontId="87" fillId="0" borderId="0" xfId="0" applyFont="1" applyFill="1" applyBorder="1" applyAlignment="1">
      <alignment horizontal="left" vertical="center" wrapText="1"/>
    </xf>
  </cellXfs>
  <cellStyles count="5">
    <cellStyle name="Lien hypertexte" xfId="4" builtinId="8"/>
    <cellStyle name="Normal" xfId="0" builtinId="0"/>
    <cellStyle name="Normal 2" xfId="1" xr:uid="{00000000-0005-0000-0000-000002000000}"/>
    <cellStyle name="Normal 3" xfId="2" xr:uid="{00000000-0005-0000-0000-000003000000}"/>
    <cellStyle name="Pourcentage 2" xfId="3" xr:uid="{00000000-0005-0000-0000-000004000000}"/>
  </cellStyles>
  <dxfs count="535">
    <dxf>
      <font>
        <color theme="1" tint="0.499984740745262"/>
      </font>
      <fill>
        <patternFill>
          <bgColor theme="0"/>
        </patternFill>
      </fill>
    </dxf>
    <dxf>
      <font>
        <color theme="1" tint="0.499984740745262"/>
      </font>
      <fill>
        <patternFill>
          <bgColor theme="0"/>
        </patternFill>
      </fill>
    </dxf>
    <dxf>
      <font>
        <b val="0"/>
        <i val="0"/>
        <color theme="0"/>
      </font>
      <fill>
        <patternFill>
          <bgColor rgb="FF5A1A63"/>
        </patternFill>
      </fill>
    </dxf>
    <dxf>
      <font>
        <color theme="1"/>
      </font>
      <fill>
        <patternFill>
          <bgColor rgb="FF5B5B5B"/>
        </patternFill>
      </fill>
    </dxf>
    <dxf>
      <font>
        <color theme="1"/>
      </font>
      <fill>
        <patternFill>
          <bgColor rgb="FFD3D4D5"/>
        </patternFill>
      </fill>
    </dxf>
    <dxf>
      <font>
        <color theme="1"/>
      </font>
      <fill>
        <patternFill>
          <bgColor rgb="FF78B74A"/>
        </patternFill>
      </fill>
    </dxf>
    <dxf>
      <font>
        <color theme="1"/>
      </font>
      <fill>
        <patternFill>
          <bgColor rgb="FFFBF2CA"/>
        </patternFill>
      </fill>
    </dxf>
    <dxf>
      <font>
        <color theme="1"/>
      </font>
      <fill>
        <patternFill>
          <bgColor rgb="FFFFED00"/>
        </patternFill>
      </fill>
    </dxf>
    <dxf>
      <font>
        <color theme="1"/>
      </font>
      <fill>
        <patternFill>
          <bgColor rgb="FFFBBF00"/>
        </patternFill>
      </fill>
    </dxf>
    <dxf>
      <font>
        <color theme="1"/>
      </font>
      <fill>
        <patternFill>
          <bgColor rgb="FFD31D1B"/>
        </patternFill>
      </fill>
    </dxf>
    <dxf>
      <font>
        <color theme="0"/>
      </font>
      <fill>
        <patternFill>
          <bgColor rgb="FF5A1A63"/>
        </patternFill>
      </fill>
    </dxf>
    <dxf>
      <font>
        <b val="0"/>
        <i val="0"/>
        <color theme="5" tint="-0.499984740745262"/>
      </font>
      <fill>
        <patternFill>
          <bgColor rgb="FF5B5B5B"/>
        </patternFill>
      </fill>
    </dxf>
    <dxf>
      <font>
        <b val="0"/>
        <i val="0"/>
        <color theme="5" tint="-0.499984740745262"/>
      </font>
      <fill>
        <patternFill>
          <bgColor rgb="FFD3D4D5"/>
        </patternFill>
      </fill>
    </dxf>
    <dxf>
      <font>
        <b val="0"/>
        <i val="0"/>
        <color theme="5" tint="-0.499984740745262"/>
      </font>
      <numFmt numFmtId="0" formatCode="General"/>
      <fill>
        <patternFill>
          <bgColor rgb="FF78B74A"/>
        </patternFill>
      </fill>
    </dxf>
    <dxf>
      <font>
        <b val="0"/>
        <i val="0"/>
        <color theme="5" tint="-0.499984740745262"/>
      </font>
      <fill>
        <patternFill>
          <bgColor rgb="FFFBF2CA"/>
        </patternFill>
      </fill>
    </dxf>
    <dxf>
      <font>
        <b val="0"/>
        <i val="0"/>
        <color theme="5" tint="-0.499984740745262"/>
      </font>
      <fill>
        <patternFill>
          <bgColor rgb="FFFFED00"/>
        </patternFill>
      </fill>
    </dxf>
    <dxf>
      <font>
        <b val="0"/>
        <i val="0"/>
        <color theme="5" tint="-0.499984740745262"/>
      </font>
      <fill>
        <patternFill>
          <bgColor rgb="FFFBBF00"/>
        </patternFill>
      </fill>
    </dxf>
    <dxf>
      <font>
        <b val="0"/>
        <i val="0"/>
        <color theme="5" tint="-0.499984740745262"/>
      </font>
      <fill>
        <patternFill>
          <fgColor auto="1"/>
          <bgColor rgb="FFD31D1B"/>
        </patternFill>
      </fill>
    </dxf>
    <dxf>
      <font>
        <color theme="1"/>
      </font>
      <fill>
        <patternFill>
          <bgColor theme="0"/>
        </patternFill>
      </fill>
    </dxf>
    <dxf>
      <font>
        <b val="0"/>
        <i val="0"/>
        <strike val="0"/>
        <u val="none"/>
        <color theme="1"/>
      </font>
      <fill>
        <patternFill>
          <bgColor theme="0"/>
        </patternFill>
      </fill>
    </dxf>
    <dxf>
      <font>
        <color theme="1"/>
      </font>
      <fill>
        <patternFill>
          <bgColor theme="0"/>
        </patternFill>
      </fill>
    </dxf>
    <dxf>
      <font>
        <b val="0"/>
        <i val="0"/>
        <strike val="0"/>
        <u val="none"/>
        <color theme="1" tint="0.499984740745262"/>
      </font>
      <fill>
        <patternFill patternType="solid">
          <bgColor theme="0"/>
        </patternFill>
      </fill>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color theme="1"/>
      </font>
      <fill>
        <patternFill>
          <bgColor rgb="FF5B5B5B"/>
        </patternFill>
      </fill>
    </dxf>
    <dxf>
      <font>
        <color theme="1"/>
      </font>
      <fill>
        <patternFill>
          <bgColor rgb="FFD3D4D5"/>
        </patternFill>
      </fill>
    </dxf>
    <dxf>
      <font>
        <color theme="1"/>
      </font>
      <fill>
        <patternFill>
          <bgColor rgb="FF78B74A"/>
        </patternFill>
      </fill>
    </dxf>
    <dxf>
      <font>
        <color theme="1"/>
      </font>
      <fill>
        <patternFill>
          <bgColor rgb="FFFBF2CA"/>
        </patternFill>
      </fill>
    </dxf>
    <dxf>
      <font>
        <color theme="1"/>
      </font>
      <fill>
        <patternFill>
          <bgColor rgb="FFFFED00"/>
        </patternFill>
      </fill>
    </dxf>
    <dxf>
      <font>
        <color theme="1"/>
      </font>
      <fill>
        <patternFill>
          <bgColor rgb="FFFBBF00"/>
        </patternFill>
      </fill>
    </dxf>
    <dxf>
      <font>
        <color theme="1"/>
      </font>
      <fill>
        <patternFill>
          <bgColor rgb="FFD31D1B"/>
        </patternFill>
      </fill>
    </dxf>
    <dxf>
      <font>
        <color theme="1"/>
      </font>
      <fill>
        <patternFill>
          <bgColor rgb="FF5A1A63"/>
        </patternFill>
      </fill>
    </dxf>
    <dxf>
      <font>
        <b val="0"/>
        <i val="0"/>
        <color theme="5" tint="-0.499984740745262"/>
      </font>
      <fill>
        <patternFill>
          <bgColor rgb="FF5B5B5B"/>
        </patternFill>
      </fill>
    </dxf>
    <dxf>
      <font>
        <b val="0"/>
        <i val="0"/>
        <color theme="5" tint="-0.499984740745262"/>
      </font>
      <fill>
        <patternFill>
          <bgColor rgb="FFD3D4D5"/>
        </patternFill>
      </fill>
    </dxf>
    <dxf>
      <font>
        <b val="0"/>
        <i val="0"/>
        <color theme="5" tint="-0.499984740745262"/>
      </font>
      <numFmt numFmtId="0" formatCode="General"/>
      <fill>
        <patternFill>
          <bgColor rgb="FF78B74A"/>
        </patternFill>
      </fill>
    </dxf>
    <dxf>
      <font>
        <b val="0"/>
        <i val="0"/>
        <color theme="5" tint="-0.499984740745262"/>
      </font>
      <fill>
        <patternFill>
          <bgColor rgb="FFFBF2CA"/>
        </patternFill>
      </fill>
    </dxf>
    <dxf>
      <font>
        <b val="0"/>
        <i val="0"/>
        <color theme="5" tint="-0.499984740745262"/>
      </font>
      <fill>
        <patternFill>
          <bgColor rgb="FFFFED00"/>
        </patternFill>
      </fill>
    </dxf>
    <dxf>
      <font>
        <b val="0"/>
        <i val="0"/>
        <color theme="5" tint="-0.499984740745262"/>
      </font>
      <fill>
        <patternFill>
          <bgColor rgb="FFFBBF00"/>
        </patternFill>
      </fill>
    </dxf>
    <dxf>
      <font>
        <b val="0"/>
        <i val="0"/>
        <color theme="5" tint="-0.499984740745262"/>
      </font>
      <fill>
        <patternFill>
          <fgColor auto="1"/>
          <bgColor rgb="FFD31D1B"/>
        </patternFill>
      </fill>
    </dxf>
    <dxf>
      <font>
        <color theme="1"/>
      </font>
      <fill>
        <patternFill>
          <bgColor theme="0"/>
        </patternFill>
      </fill>
    </dxf>
    <dxf>
      <font>
        <b val="0"/>
        <i val="0"/>
        <strike val="0"/>
        <u val="none"/>
        <color theme="1"/>
      </font>
      <fill>
        <patternFill>
          <bgColor theme="0"/>
        </patternFill>
      </fill>
    </dxf>
    <dxf>
      <font>
        <color theme="1"/>
      </font>
      <fill>
        <patternFill>
          <bgColor theme="0"/>
        </patternFill>
      </fill>
    </dxf>
    <dxf>
      <font>
        <b val="0"/>
        <i val="0"/>
        <strike val="0"/>
        <u val="none"/>
        <color theme="1" tint="0.499984740745262"/>
      </font>
      <fill>
        <patternFill patternType="solid">
          <bgColor theme="0"/>
        </patternFill>
      </fill>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s>
  <tableStyles count="0" defaultTableStyle="TableStyleMedium2" defaultPivotStyle="PivotStyleLight16"/>
  <colors>
    <mruColors>
      <color rgb="FF5B5B5B"/>
      <color rgb="FFD3D4D5"/>
      <color rgb="FF78B74A"/>
      <color rgb="FFFBF2CA"/>
      <color rgb="FFFFED00"/>
      <color rgb="FFFBBF00"/>
      <color rgb="FFD31D1B"/>
      <color rgb="FF5A1A6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doughnutChart>
        <c:varyColors val="1"/>
        <c:ser>
          <c:idx val="1"/>
          <c:order val="0"/>
          <c:dPt>
            <c:idx val="0"/>
            <c:bubble3D val="0"/>
            <c:spPr>
              <a:solidFill>
                <a:srgbClr val="5A1A63">
                  <a:alpha val="50000"/>
                </a:srgbClr>
              </a:solidFill>
            </c:spPr>
            <c:extLst>
              <c:ext xmlns:c16="http://schemas.microsoft.com/office/drawing/2014/chart" uri="{C3380CC4-5D6E-409C-BE32-E72D297353CC}">
                <c16:uniqueId val="{00000001-0EE2-3C4A-AE89-2B602FDF24CC}"/>
              </c:ext>
            </c:extLst>
          </c:dPt>
          <c:dPt>
            <c:idx val="1"/>
            <c:bubble3D val="0"/>
            <c:spPr>
              <a:solidFill>
                <a:srgbClr val="D3001B">
                  <a:alpha val="50000"/>
                </a:srgbClr>
              </a:solidFill>
            </c:spPr>
            <c:extLst>
              <c:ext xmlns:c16="http://schemas.microsoft.com/office/drawing/2014/chart" uri="{C3380CC4-5D6E-409C-BE32-E72D297353CC}">
                <c16:uniqueId val="{00000003-0EE2-3C4A-AE89-2B602FDF24CC}"/>
              </c:ext>
            </c:extLst>
          </c:dPt>
          <c:dPt>
            <c:idx val="2"/>
            <c:bubble3D val="0"/>
            <c:spPr>
              <a:solidFill>
                <a:srgbClr val="FBBF00">
                  <a:alpha val="50000"/>
                </a:srgbClr>
              </a:solidFill>
            </c:spPr>
            <c:extLst>
              <c:ext xmlns:c16="http://schemas.microsoft.com/office/drawing/2014/chart" uri="{C3380CC4-5D6E-409C-BE32-E72D297353CC}">
                <c16:uniqueId val="{00000005-0EE2-3C4A-AE89-2B602FDF24CC}"/>
              </c:ext>
            </c:extLst>
          </c:dPt>
          <c:dPt>
            <c:idx val="3"/>
            <c:bubble3D val="0"/>
            <c:spPr>
              <a:solidFill>
                <a:srgbClr val="FFED00">
                  <a:alpha val="50000"/>
                </a:srgbClr>
              </a:solidFill>
            </c:spPr>
            <c:extLst>
              <c:ext xmlns:c16="http://schemas.microsoft.com/office/drawing/2014/chart" uri="{C3380CC4-5D6E-409C-BE32-E72D297353CC}">
                <c16:uniqueId val="{00000007-0EE2-3C4A-AE89-2B602FDF24CC}"/>
              </c:ext>
            </c:extLst>
          </c:dPt>
          <c:dPt>
            <c:idx val="4"/>
            <c:bubble3D val="0"/>
            <c:spPr>
              <a:solidFill>
                <a:srgbClr val="FBF2CA">
                  <a:alpha val="50000"/>
                </a:srgbClr>
              </a:solidFill>
            </c:spPr>
            <c:extLst>
              <c:ext xmlns:c16="http://schemas.microsoft.com/office/drawing/2014/chart" uri="{C3380CC4-5D6E-409C-BE32-E72D297353CC}">
                <c16:uniqueId val="{00000009-0EE2-3C4A-AE89-2B602FDF24CC}"/>
              </c:ext>
            </c:extLst>
          </c:dPt>
          <c:dPt>
            <c:idx val="5"/>
            <c:bubble3D val="0"/>
            <c:spPr>
              <a:solidFill>
                <a:srgbClr val="78B74A">
                  <a:alpha val="50000"/>
                </a:srgbClr>
              </a:solidFill>
            </c:spPr>
            <c:extLst>
              <c:ext xmlns:c16="http://schemas.microsoft.com/office/drawing/2014/chart" uri="{C3380CC4-5D6E-409C-BE32-E72D297353CC}">
                <c16:uniqueId val="{0000000B-0EE2-3C4A-AE89-2B602FDF24CC}"/>
              </c:ext>
            </c:extLst>
          </c:dPt>
          <c:dPt>
            <c:idx val="6"/>
            <c:bubble3D val="0"/>
            <c:spPr>
              <a:solidFill>
                <a:srgbClr val="D3D4D5">
                  <a:alpha val="50000"/>
                </a:srgbClr>
              </a:solidFill>
            </c:spPr>
            <c:extLst>
              <c:ext xmlns:c16="http://schemas.microsoft.com/office/drawing/2014/chart" uri="{C3380CC4-5D6E-409C-BE32-E72D297353CC}">
                <c16:uniqueId val="{0000000D-0EE2-3C4A-AE89-2B602FDF24CC}"/>
              </c:ext>
            </c:extLst>
          </c:dPt>
          <c:dPt>
            <c:idx val="7"/>
            <c:bubble3D val="0"/>
            <c:spPr>
              <a:solidFill>
                <a:srgbClr val="5B5B5B">
                  <a:alpha val="50000"/>
                </a:srgbClr>
              </a:solidFill>
            </c:spPr>
            <c:extLst>
              <c:ext xmlns:c16="http://schemas.microsoft.com/office/drawing/2014/chart" uri="{C3380CC4-5D6E-409C-BE32-E72D297353CC}">
                <c16:uniqueId val="{0000000F-0EE2-3C4A-AE89-2B602FDF24CC}"/>
              </c:ext>
            </c:extLst>
          </c:dPt>
          <c:dLbls>
            <c:dLbl>
              <c:idx val="0"/>
              <c:layout>
                <c:manualLayout>
                  <c:x val="-8.7238576277666028E-17"/>
                  <c:y val="-2.73537163990375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E2-3C4A-AE89-2B602FDF24CC}"/>
                </c:ext>
              </c:extLst>
            </c:dLbl>
            <c:dLbl>
              <c:idx val="1"/>
              <c:layout>
                <c:manualLayout>
                  <c:x val="-2.3942061547356508E-5"/>
                  <c:y val="1.390637696747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E2-3C4A-AE89-2B602FDF24CC}"/>
                </c:ext>
              </c:extLst>
            </c:dLbl>
            <c:numFmt formatCode="General" sourceLinked="0"/>
            <c:spPr>
              <a:noFill/>
              <a:ln>
                <a:noFill/>
              </a:ln>
              <a:effectLst/>
            </c:spPr>
            <c:txPr>
              <a:bodyPr wrap="square" lIns="38100" tIns="19050" rIns="38100" bIns="19050" anchor="ctr">
                <a:spAutoFit/>
              </a:bodyPr>
              <a:lstStyle/>
              <a:p>
                <a:pPr>
                  <a:defRPr sz="2000" b="0">
                    <a:solidFill>
                      <a:schemeClr val="accent5">
                        <a:lumMod val="50000"/>
                      </a:schemeClr>
                    </a:solidFill>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('BILAN grtax'!$B$6,'BILAN grtax'!$B$7,'BILAN grtax'!$B$9:$B$10,'BILAN grtax'!$B$11:$B$13,'BILAN grtax'!$B$19)</c:f>
              <c:strCache>
                <c:ptCount val="8"/>
                <c:pt idx="0">
                  <c:v>RE</c:v>
                </c:pt>
                <c:pt idx="1">
                  <c:v>CR</c:v>
                </c:pt>
                <c:pt idx="2">
                  <c:v>EN</c:v>
                </c:pt>
                <c:pt idx="3">
                  <c:v>VU</c:v>
                </c:pt>
                <c:pt idx="4">
                  <c:v>NT</c:v>
                </c:pt>
                <c:pt idx="5">
                  <c:v>LC</c:v>
                </c:pt>
                <c:pt idx="6">
                  <c:v>DD</c:v>
                </c:pt>
                <c:pt idx="7">
                  <c:v>NA</c:v>
                </c:pt>
              </c:strCache>
            </c:strRef>
          </c:cat>
          <c:val>
            <c:numRef>
              <c:f>('BILAN grtax'!$D$6,'BILAN grtax'!$D$7,'BILAN grtax'!$D$9:$D$10,'BILAN grtax'!$D$11:$D$13,'BILAN grtax'!$D$19)</c:f>
              <c:numCache>
                <c:formatCode>General</c:formatCode>
                <c:ptCount val="8"/>
                <c:pt idx="0">
                  <c:v>2</c:v>
                </c:pt>
                <c:pt idx="1">
                  <c:v>7</c:v>
                </c:pt>
                <c:pt idx="2">
                  <c:v>7</c:v>
                </c:pt>
                <c:pt idx="3">
                  <c:v>13</c:v>
                </c:pt>
                <c:pt idx="4">
                  <c:v>12</c:v>
                </c:pt>
                <c:pt idx="5">
                  <c:v>123</c:v>
                </c:pt>
                <c:pt idx="6">
                  <c:v>42</c:v>
                </c:pt>
                <c:pt idx="7">
                  <c:v>34</c:v>
                </c:pt>
              </c:numCache>
            </c:numRef>
          </c:val>
          <c:extLst>
            <c:ext xmlns:c16="http://schemas.microsoft.com/office/drawing/2014/chart" uri="{C3380CC4-5D6E-409C-BE32-E72D297353CC}">
              <c16:uniqueId val="{00000010-0EE2-3C4A-AE89-2B602FDF24CC}"/>
            </c:ext>
          </c:extLst>
        </c:ser>
        <c:ser>
          <c:idx val="0"/>
          <c:order val="1"/>
          <c:dPt>
            <c:idx val="0"/>
            <c:bubble3D val="0"/>
            <c:spPr>
              <a:solidFill>
                <a:srgbClr val="5A1A63"/>
              </a:solidFill>
            </c:spPr>
            <c:extLst>
              <c:ext xmlns:c16="http://schemas.microsoft.com/office/drawing/2014/chart" uri="{C3380CC4-5D6E-409C-BE32-E72D297353CC}">
                <c16:uniqueId val="{00000012-0EE2-3C4A-AE89-2B602FDF24CC}"/>
              </c:ext>
            </c:extLst>
          </c:dPt>
          <c:dPt>
            <c:idx val="1"/>
            <c:bubble3D val="0"/>
            <c:spPr>
              <a:solidFill>
                <a:srgbClr val="D3001B"/>
              </a:solidFill>
            </c:spPr>
            <c:extLst>
              <c:ext xmlns:c16="http://schemas.microsoft.com/office/drawing/2014/chart" uri="{C3380CC4-5D6E-409C-BE32-E72D297353CC}">
                <c16:uniqueId val="{00000014-0EE2-3C4A-AE89-2B602FDF24CC}"/>
              </c:ext>
            </c:extLst>
          </c:dPt>
          <c:dPt>
            <c:idx val="2"/>
            <c:bubble3D val="0"/>
            <c:spPr>
              <a:solidFill>
                <a:srgbClr val="FBBF00"/>
              </a:solidFill>
            </c:spPr>
            <c:extLst>
              <c:ext xmlns:c16="http://schemas.microsoft.com/office/drawing/2014/chart" uri="{C3380CC4-5D6E-409C-BE32-E72D297353CC}">
                <c16:uniqueId val="{00000016-0EE2-3C4A-AE89-2B602FDF24CC}"/>
              </c:ext>
            </c:extLst>
          </c:dPt>
          <c:dPt>
            <c:idx val="3"/>
            <c:bubble3D val="0"/>
            <c:spPr>
              <a:solidFill>
                <a:srgbClr val="FFED00"/>
              </a:solidFill>
            </c:spPr>
            <c:extLst>
              <c:ext xmlns:c16="http://schemas.microsoft.com/office/drawing/2014/chart" uri="{C3380CC4-5D6E-409C-BE32-E72D297353CC}">
                <c16:uniqueId val="{00000018-0EE2-3C4A-AE89-2B602FDF24CC}"/>
              </c:ext>
            </c:extLst>
          </c:dPt>
          <c:dPt>
            <c:idx val="4"/>
            <c:bubble3D val="0"/>
            <c:spPr>
              <a:solidFill>
                <a:srgbClr val="FBF2CA"/>
              </a:solidFill>
            </c:spPr>
            <c:extLst>
              <c:ext xmlns:c16="http://schemas.microsoft.com/office/drawing/2014/chart" uri="{C3380CC4-5D6E-409C-BE32-E72D297353CC}">
                <c16:uniqueId val="{0000001A-0EE2-3C4A-AE89-2B602FDF24CC}"/>
              </c:ext>
            </c:extLst>
          </c:dPt>
          <c:dPt>
            <c:idx val="5"/>
            <c:bubble3D val="0"/>
            <c:spPr>
              <a:solidFill>
                <a:srgbClr val="78B74A"/>
              </a:solidFill>
            </c:spPr>
            <c:extLst>
              <c:ext xmlns:c16="http://schemas.microsoft.com/office/drawing/2014/chart" uri="{C3380CC4-5D6E-409C-BE32-E72D297353CC}">
                <c16:uniqueId val="{0000001C-0EE2-3C4A-AE89-2B602FDF24CC}"/>
              </c:ext>
            </c:extLst>
          </c:dPt>
          <c:dPt>
            <c:idx val="6"/>
            <c:bubble3D val="0"/>
            <c:spPr>
              <a:solidFill>
                <a:srgbClr val="D3D4D5"/>
              </a:solidFill>
            </c:spPr>
            <c:extLst>
              <c:ext xmlns:c16="http://schemas.microsoft.com/office/drawing/2014/chart" uri="{C3380CC4-5D6E-409C-BE32-E72D297353CC}">
                <c16:uniqueId val="{0000001E-0EE2-3C4A-AE89-2B602FDF24CC}"/>
              </c:ext>
            </c:extLst>
          </c:dPt>
          <c:dPt>
            <c:idx val="7"/>
            <c:bubble3D val="0"/>
            <c:spPr>
              <a:solidFill>
                <a:srgbClr val="5B5B5B"/>
              </a:solidFill>
            </c:spPr>
            <c:extLst>
              <c:ext xmlns:c16="http://schemas.microsoft.com/office/drawing/2014/chart" uri="{C3380CC4-5D6E-409C-BE32-E72D297353CC}">
                <c16:uniqueId val="{00000020-0EE2-3C4A-AE89-2B602FDF24CC}"/>
              </c:ext>
            </c:extLst>
          </c:dPt>
          <c:dLbls>
            <c:dLbl>
              <c:idx val="0"/>
              <c:layout>
                <c:manualLayout>
                  <c:x val="2.379261383594824E-3"/>
                  <c:y val="-2.7353716399037616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EE2-3C4A-AE89-2B602FDF24CC}"/>
                </c:ext>
              </c:extLst>
            </c:dLbl>
            <c:dLbl>
              <c:idx val="1"/>
              <c:layout>
                <c:manualLayout>
                  <c:x val="-1.4085603647971707E-3"/>
                  <c:y val="-2.4884788722375922E-17"/>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EE2-3C4A-AE89-2B602FDF24CC}"/>
                </c:ext>
              </c:extLst>
            </c:dLbl>
            <c:dLbl>
              <c:idx val="4"/>
              <c:spPr>
                <a:noFill/>
                <a:ln>
                  <a:noFill/>
                </a:ln>
                <a:effectLst/>
              </c:spPr>
              <c:txPr>
                <a:bodyPr wrap="square" lIns="38100" tIns="19050" rIns="38100" bIns="19050" anchor="ctr">
                  <a:spAutoFit/>
                </a:bodyPr>
                <a:lstStyle/>
                <a:p>
                  <a:pPr>
                    <a:defRPr sz="1600" b="1">
                      <a:solidFill>
                        <a:schemeClr val="tx1"/>
                      </a:solidFill>
                    </a:defRPr>
                  </a:pPr>
                  <a:endParaRPr lang="fr-FR"/>
                </a:p>
              </c:txPr>
              <c:showLegendKey val="0"/>
              <c:showVal val="0"/>
              <c:showCatName val="1"/>
              <c:showSerName val="0"/>
              <c:showPercent val="0"/>
              <c:showBubbleSize val="0"/>
              <c:extLst>
                <c:ext xmlns:c16="http://schemas.microsoft.com/office/drawing/2014/chart" uri="{C3380CC4-5D6E-409C-BE32-E72D297353CC}">
                  <c16:uniqueId val="{0000001A-0EE2-3C4A-AE89-2B602FDF24CC}"/>
                </c:ext>
              </c:extLst>
            </c:dLbl>
            <c:dLbl>
              <c:idx val="6"/>
              <c:spPr>
                <a:noFill/>
                <a:ln>
                  <a:noFill/>
                </a:ln>
                <a:effectLst/>
              </c:spPr>
              <c:txPr>
                <a:bodyPr wrap="square" lIns="38100" tIns="19050" rIns="38100" bIns="19050" anchor="ctr">
                  <a:spAutoFit/>
                </a:bodyPr>
                <a:lstStyle/>
                <a:p>
                  <a:pPr>
                    <a:defRPr sz="1600" b="1">
                      <a:solidFill>
                        <a:schemeClr val="tx1"/>
                      </a:solidFill>
                    </a:defRPr>
                  </a:pPr>
                  <a:endParaRPr lang="fr-FR"/>
                </a:p>
              </c:txPr>
              <c:showLegendKey val="0"/>
              <c:showVal val="0"/>
              <c:showCatName val="1"/>
              <c:showSerName val="0"/>
              <c:showPercent val="0"/>
              <c:showBubbleSize val="0"/>
              <c:extLst>
                <c:ext xmlns:c16="http://schemas.microsoft.com/office/drawing/2014/chart" uri="{C3380CC4-5D6E-409C-BE32-E72D297353CC}">
                  <c16:uniqueId val="{0000001E-0EE2-3C4A-AE89-2B602FDF24CC}"/>
                </c:ext>
              </c:extLst>
            </c:dLbl>
            <c:spPr>
              <a:noFill/>
              <a:ln>
                <a:noFill/>
              </a:ln>
              <a:effectLst/>
            </c:spPr>
            <c:txPr>
              <a:bodyPr wrap="square" lIns="38100" tIns="19050" rIns="38100" bIns="19050" anchor="ctr">
                <a:spAutoFit/>
              </a:bodyPr>
              <a:lstStyle/>
              <a:p>
                <a:pPr>
                  <a:defRPr sz="1600" b="1">
                    <a:solidFill>
                      <a:srgbClr val="FFFFFF"/>
                    </a:solidFil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cat>
            <c:strRef>
              <c:f>('BILAN grtax'!$B$6,'BILAN grtax'!$B$7,'BILAN grtax'!$B$9:$B$10,'BILAN grtax'!$B$11:$B$13,'BILAN grtax'!$B$19)</c:f>
              <c:strCache>
                <c:ptCount val="8"/>
                <c:pt idx="0">
                  <c:v>RE</c:v>
                </c:pt>
                <c:pt idx="1">
                  <c:v>CR</c:v>
                </c:pt>
                <c:pt idx="2">
                  <c:v>EN</c:v>
                </c:pt>
                <c:pt idx="3">
                  <c:v>VU</c:v>
                </c:pt>
                <c:pt idx="4">
                  <c:v>NT</c:v>
                </c:pt>
                <c:pt idx="5">
                  <c:v>LC</c:v>
                </c:pt>
                <c:pt idx="6">
                  <c:v>DD</c:v>
                </c:pt>
                <c:pt idx="7">
                  <c:v>NA</c:v>
                </c:pt>
              </c:strCache>
            </c:strRef>
          </c:cat>
          <c:val>
            <c:numRef>
              <c:f>('BILAN grtax'!$D$6,'BILAN grtax'!$D$7,'BILAN grtax'!$D$9:$D$10,'BILAN grtax'!$D$11:$D$13,'BILAN grtax'!$D$19)</c:f>
              <c:numCache>
                <c:formatCode>General</c:formatCode>
                <c:ptCount val="8"/>
                <c:pt idx="0">
                  <c:v>2</c:v>
                </c:pt>
                <c:pt idx="1">
                  <c:v>7</c:v>
                </c:pt>
                <c:pt idx="2">
                  <c:v>7</c:v>
                </c:pt>
                <c:pt idx="3">
                  <c:v>13</c:v>
                </c:pt>
                <c:pt idx="4">
                  <c:v>12</c:v>
                </c:pt>
                <c:pt idx="5">
                  <c:v>123</c:v>
                </c:pt>
                <c:pt idx="6">
                  <c:v>42</c:v>
                </c:pt>
                <c:pt idx="7">
                  <c:v>34</c:v>
                </c:pt>
              </c:numCache>
            </c:numRef>
          </c:val>
          <c:extLst>
            <c:ext xmlns:c16="http://schemas.microsoft.com/office/drawing/2014/chart" uri="{C3380CC4-5D6E-409C-BE32-E72D297353CC}">
              <c16:uniqueId val="{00000021-0EE2-3C4A-AE89-2B602FDF24CC}"/>
            </c:ext>
          </c:extLst>
        </c:ser>
        <c:dLbls>
          <c:showLegendKey val="0"/>
          <c:showVal val="0"/>
          <c:showCatName val="1"/>
          <c:showSerName val="0"/>
          <c:showPercent val="1"/>
          <c:showBubbleSize val="0"/>
          <c:showLeaderLines val="1"/>
        </c:dLbls>
        <c:firstSliceAng val="0"/>
        <c:holeSize val="50"/>
      </c:doughnutChart>
      <c:spPr>
        <a:noFill/>
      </c:spPr>
    </c:plotArea>
    <c:plotVisOnly val="1"/>
    <c:dispBlanksAs val="gap"/>
    <c:showDLblsOverMax val="0"/>
    <c:extLst/>
  </c:chart>
  <c:spPr>
    <a:noFill/>
    <a:ln>
      <a:noFill/>
    </a:ln>
  </c:spPr>
  <c:txPr>
    <a:bodyPr/>
    <a:lstStyle/>
    <a:p>
      <a:pPr>
        <a:defRPr sz="16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doughnutChart>
        <c:varyColors val="1"/>
        <c:ser>
          <c:idx val="1"/>
          <c:order val="0"/>
          <c:dPt>
            <c:idx val="0"/>
            <c:bubble3D val="0"/>
            <c:spPr>
              <a:solidFill>
                <a:srgbClr val="5A1A63">
                  <a:alpha val="50000"/>
                </a:srgbClr>
              </a:solidFill>
            </c:spPr>
            <c:extLst>
              <c:ext xmlns:c16="http://schemas.microsoft.com/office/drawing/2014/chart" uri="{C3380CC4-5D6E-409C-BE32-E72D297353CC}">
                <c16:uniqueId val="{00000001-A661-314E-80DE-2A98CCB3AE66}"/>
              </c:ext>
            </c:extLst>
          </c:dPt>
          <c:dPt>
            <c:idx val="1"/>
            <c:bubble3D val="0"/>
            <c:spPr>
              <a:solidFill>
                <a:srgbClr val="D3001B">
                  <a:alpha val="50000"/>
                </a:srgbClr>
              </a:solidFill>
            </c:spPr>
            <c:extLst>
              <c:ext xmlns:c16="http://schemas.microsoft.com/office/drawing/2014/chart" uri="{C3380CC4-5D6E-409C-BE32-E72D297353CC}">
                <c16:uniqueId val="{00000003-A661-314E-80DE-2A98CCB3AE66}"/>
              </c:ext>
            </c:extLst>
          </c:dPt>
          <c:dPt>
            <c:idx val="2"/>
            <c:bubble3D val="0"/>
            <c:spPr>
              <a:solidFill>
                <a:srgbClr val="FBBF00">
                  <a:alpha val="50000"/>
                </a:srgbClr>
              </a:solidFill>
            </c:spPr>
            <c:extLst>
              <c:ext xmlns:c16="http://schemas.microsoft.com/office/drawing/2014/chart" uri="{C3380CC4-5D6E-409C-BE32-E72D297353CC}">
                <c16:uniqueId val="{00000005-A661-314E-80DE-2A98CCB3AE66}"/>
              </c:ext>
            </c:extLst>
          </c:dPt>
          <c:dPt>
            <c:idx val="3"/>
            <c:bubble3D val="0"/>
            <c:spPr>
              <a:solidFill>
                <a:srgbClr val="FFED00">
                  <a:alpha val="50000"/>
                </a:srgbClr>
              </a:solidFill>
            </c:spPr>
            <c:extLst>
              <c:ext xmlns:c16="http://schemas.microsoft.com/office/drawing/2014/chart" uri="{C3380CC4-5D6E-409C-BE32-E72D297353CC}">
                <c16:uniqueId val="{00000007-A661-314E-80DE-2A98CCB3AE66}"/>
              </c:ext>
            </c:extLst>
          </c:dPt>
          <c:dPt>
            <c:idx val="4"/>
            <c:bubble3D val="0"/>
            <c:spPr>
              <a:solidFill>
                <a:srgbClr val="FBF2CA">
                  <a:alpha val="50000"/>
                </a:srgbClr>
              </a:solidFill>
            </c:spPr>
            <c:extLst>
              <c:ext xmlns:c16="http://schemas.microsoft.com/office/drawing/2014/chart" uri="{C3380CC4-5D6E-409C-BE32-E72D297353CC}">
                <c16:uniqueId val="{00000009-A661-314E-80DE-2A98CCB3AE66}"/>
              </c:ext>
            </c:extLst>
          </c:dPt>
          <c:dPt>
            <c:idx val="5"/>
            <c:bubble3D val="0"/>
            <c:spPr>
              <a:solidFill>
                <a:srgbClr val="78B74A">
                  <a:alpha val="50000"/>
                </a:srgbClr>
              </a:solidFill>
            </c:spPr>
            <c:extLst>
              <c:ext xmlns:c16="http://schemas.microsoft.com/office/drawing/2014/chart" uri="{C3380CC4-5D6E-409C-BE32-E72D297353CC}">
                <c16:uniqueId val="{0000000B-A661-314E-80DE-2A98CCB3AE66}"/>
              </c:ext>
            </c:extLst>
          </c:dPt>
          <c:dPt>
            <c:idx val="6"/>
            <c:bubble3D val="0"/>
            <c:spPr>
              <a:solidFill>
                <a:srgbClr val="D3D4D5">
                  <a:alpha val="50000"/>
                </a:srgbClr>
              </a:solidFill>
            </c:spPr>
            <c:extLst>
              <c:ext xmlns:c16="http://schemas.microsoft.com/office/drawing/2014/chart" uri="{C3380CC4-5D6E-409C-BE32-E72D297353CC}">
                <c16:uniqueId val="{0000000D-A661-314E-80DE-2A98CCB3AE66}"/>
              </c:ext>
            </c:extLst>
          </c:dPt>
          <c:dLbls>
            <c:dLbl>
              <c:idx val="0"/>
              <c:layout>
                <c:manualLayout>
                  <c:x val="2.379261383594824E-3"/>
                  <c:y val="-2.51126519050292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61-314E-80DE-2A98CCB3AE66}"/>
                </c:ext>
              </c:extLst>
            </c:dLbl>
            <c:dLbl>
              <c:idx val="1"/>
              <c:layout>
                <c:manualLayout>
                  <c:x val="-2.3942061547356508E-5"/>
                  <c:y val="1.390637696747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661-314E-80DE-2A98CCB3AE66}"/>
                </c:ext>
              </c:extLst>
            </c:dLbl>
            <c:numFmt formatCode="General" sourceLinked="0"/>
            <c:spPr>
              <a:noFill/>
              <a:ln>
                <a:noFill/>
              </a:ln>
              <a:effectLst/>
            </c:spPr>
            <c:txPr>
              <a:bodyPr wrap="square" lIns="38100" tIns="19050" rIns="38100" bIns="19050" anchor="ctr">
                <a:spAutoFit/>
              </a:bodyPr>
              <a:lstStyle/>
              <a:p>
                <a:pPr>
                  <a:defRPr sz="2000" b="0">
                    <a:solidFill>
                      <a:schemeClr val="accent5">
                        <a:lumMod val="50000"/>
                      </a:schemeClr>
                    </a:solidFill>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('BILAN grtax'!$B$6,'BILAN grtax'!$B$7,'BILAN grtax'!$B$9:$B$10,'BILAN grtax'!$B$11:$B$13)</c:f>
              <c:strCache>
                <c:ptCount val="7"/>
                <c:pt idx="0">
                  <c:v>RE</c:v>
                </c:pt>
                <c:pt idx="1">
                  <c:v>CR</c:v>
                </c:pt>
                <c:pt idx="2">
                  <c:v>EN</c:v>
                </c:pt>
                <c:pt idx="3">
                  <c:v>VU</c:v>
                </c:pt>
                <c:pt idx="4">
                  <c:v>NT</c:v>
                </c:pt>
                <c:pt idx="5">
                  <c:v>LC</c:v>
                </c:pt>
                <c:pt idx="6">
                  <c:v>DD</c:v>
                </c:pt>
              </c:strCache>
            </c:strRef>
          </c:cat>
          <c:val>
            <c:numRef>
              <c:f>('BILAN grtax'!$D$6,'BILAN grtax'!$D$7,'BILAN grtax'!$D$9:$D$10,'BILAN grtax'!$D$11:$D$13)</c:f>
              <c:numCache>
                <c:formatCode>General</c:formatCode>
                <c:ptCount val="7"/>
                <c:pt idx="0">
                  <c:v>2</c:v>
                </c:pt>
                <c:pt idx="1">
                  <c:v>7</c:v>
                </c:pt>
                <c:pt idx="2">
                  <c:v>7</c:v>
                </c:pt>
                <c:pt idx="3">
                  <c:v>13</c:v>
                </c:pt>
                <c:pt idx="4">
                  <c:v>12</c:v>
                </c:pt>
                <c:pt idx="5">
                  <c:v>123</c:v>
                </c:pt>
                <c:pt idx="6">
                  <c:v>42</c:v>
                </c:pt>
              </c:numCache>
            </c:numRef>
          </c:val>
          <c:extLst>
            <c:ext xmlns:c16="http://schemas.microsoft.com/office/drawing/2014/chart" uri="{C3380CC4-5D6E-409C-BE32-E72D297353CC}">
              <c16:uniqueId val="{00000010-A661-314E-80DE-2A98CCB3AE66}"/>
            </c:ext>
          </c:extLst>
        </c:ser>
        <c:ser>
          <c:idx val="0"/>
          <c:order val="1"/>
          <c:dPt>
            <c:idx val="0"/>
            <c:bubble3D val="0"/>
            <c:spPr>
              <a:solidFill>
                <a:srgbClr val="5A1A63"/>
              </a:solidFill>
            </c:spPr>
            <c:extLst>
              <c:ext xmlns:c16="http://schemas.microsoft.com/office/drawing/2014/chart" uri="{C3380CC4-5D6E-409C-BE32-E72D297353CC}">
                <c16:uniqueId val="{00000012-A661-314E-80DE-2A98CCB3AE66}"/>
              </c:ext>
            </c:extLst>
          </c:dPt>
          <c:dPt>
            <c:idx val="1"/>
            <c:bubble3D val="0"/>
            <c:spPr>
              <a:solidFill>
                <a:srgbClr val="D3001B"/>
              </a:solidFill>
            </c:spPr>
            <c:extLst>
              <c:ext xmlns:c16="http://schemas.microsoft.com/office/drawing/2014/chart" uri="{C3380CC4-5D6E-409C-BE32-E72D297353CC}">
                <c16:uniqueId val="{00000014-A661-314E-80DE-2A98CCB3AE66}"/>
              </c:ext>
            </c:extLst>
          </c:dPt>
          <c:dPt>
            <c:idx val="2"/>
            <c:bubble3D val="0"/>
            <c:spPr>
              <a:solidFill>
                <a:srgbClr val="FBBF00"/>
              </a:solidFill>
            </c:spPr>
            <c:extLst>
              <c:ext xmlns:c16="http://schemas.microsoft.com/office/drawing/2014/chart" uri="{C3380CC4-5D6E-409C-BE32-E72D297353CC}">
                <c16:uniqueId val="{00000016-A661-314E-80DE-2A98CCB3AE66}"/>
              </c:ext>
            </c:extLst>
          </c:dPt>
          <c:dPt>
            <c:idx val="3"/>
            <c:bubble3D val="0"/>
            <c:spPr>
              <a:solidFill>
                <a:srgbClr val="FFED00"/>
              </a:solidFill>
            </c:spPr>
            <c:extLst>
              <c:ext xmlns:c16="http://schemas.microsoft.com/office/drawing/2014/chart" uri="{C3380CC4-5D6E-409C-BE32-E72D297353CC}">
                <c16:uniqueId val="{00000018-A661-314E-80DE-2A98CCB3AE66}"/>
              </c:ext>
            </c:extLst>
          </c:dPt>
          <c:dPt>
            <c:idx val="4"/>
            <c:bubble3D val="0"/>
            <c:spPr>
              <a:solidFill>
                <a:srgbClr val="FBF2CA"/>
              </a:solidFill>
            </c:spPr>
            <c:extLst>
              <c:ext xmlns:c16="http://schemas.microsoft.com/office/drawing/2014/chart" uri="{C3380CC4-5D6E-409C-BE32-E72D297353CC}">
                <c16:uniqueId val="{0000001A-A661-314E-80DE-2A98CCB3AE66}"/>
              </c:ext>
            </c:extLst>
          </c:dPt>
          <c:dPt>
            <c:idx val="5"/>
            <c:bubble3D val="0"/>
            <c:spPr>
              <a:solidFill>
                <a:srgbClr val="78B74A"/>
              </a:solidFill>
            </c:spPr>
            <c:extLst>
              <c:ext xmlns:c16="http://schemas.microsoft.com/office/drawing/2014/chart" uri="{C3380CC4-5D6E-409C-BE32-E72D297353CC}">
                <c16:uniqueId val="{0000001C-A661-314E-80DE-2A98CCB3AE66}"/>
              </c:ext>
            </c:extLst>
          </c:dPt>
          <c:dPt>
            <c:idx val="6"/>
            <c:bubble3D val="0"/>
            <c:spPr>
              <a:solidFill>
                <a:srgbClr val="D3D4D5"/>
              </a:solidFill>
            </c:spPr>
            <c:extLst>
              <c:ext xmlns:c16="http://schemas.microsoft.com/office/drawing/2014/chart" uri="{C3380CC4-5D6E-409C-BE32-E72D297353CC}">
                <c16:uniqueId val="{0000001E-A661-314E-80DE-2A98CCB3AE66}"/>
              </c:ext>
            </c:extLst>
          </c:dPt>
          <c:dLbls>
            <c:dLbl>
              <c:idx val="0"/>
              <c:layout>
                <c:manualLayout>
                  <c:x val="0"/>
                  <c:y val="-2.967858861503455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661-314E-80DE-2A98CCB3AE66}"/>
                </c:ext>
              </c:extLst>
            </c:dLbl>
            <c:dLbl>
              <c:idx val="1"/>
              <c:layout>
                <c:manualLayout>
                  <c:x val="-1.4085603647971707E-3"/>
                  <c:y val="-2.4884788722375922E-17"/>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661-314E-80DE-2A98CCB3AE66}"/>
                </c:ext>
              </c:extLst>
            </c:dLbl>
            <c:dLbl>
              <c:idx val="4"/>
              <c:spPr>
                <a:noFill/>
                <a:ln>
                  <a:noFill/>
                </a:ln>
                <a:effectLst/>
              </c:spPr>
              <c:txPr>
                <a:bodyPr wrap="square" lIns="38100" tIns="19050" rIns="38100" bIns="19050" anchor="ctr">
                  <a:spAutoFit/>
                </a:bodyPr>
                <a:lstStyle/>
                <a:p>
                  <a:pPr>
                    <a:defRPr sz="1600" b="1">
                      <a:solidFill>
                        <a:schemeClr val="tx1"/>
                      </a:solidFill>
                    </a:defRPr>
                  </a:pPr>
                  <a:endParaRPr lang="fr-FR"/>
                </a:p>
              </c:txPr>
              <c:showLegendKey val="0"/>
              <c:showVal val="0"/>
              <c:showCatName val="1"/>
              <c:showSerName val="0"/>
              <c:showPercent val="0"/>
              <c:showBubbleSize val="0"/>
              <c:extLst>
                <c:ext xmlns:c16="http://schemas.microsoft.com/office/drawing/2014/chart" uri="{C3380CC4-5D6E-409C-BE32-E72D297353CC}">
                  <c16:uniqueId val="{0000001A-A661-314E-80DE-2A98CCB3AE66}"/>
                </c:ext>
              </c:extLst>
            </c:dLbl>
            <c:dLbl>
              <c:idx val="6"/>
              <c:spPr>
                <a:noFill/>
                <a:ln>
                  <a:noFill/>
                </a:ln>
                <a:effectLst/>
              </c:spPr>
              <c:txPr>
                <a:bodyPr wrap="square" lIns="38100" tIns="19050" rIns="38100" bIns="19050" anchor="ctr">
                  <a:spAutoFit/>
                </a:bodyPr>
                <a:lstStyle/>
                <a:p>
                  <a:pPr>
                    <a:defRPr sz="1600" b="1">
                      <a:solidFill>
                        <a:schemeClr val="tx1"/>
                      </a:solidFill>
                    </a:defRPr>
                  </a:pPr>
                  <a:endParaRPr lang="fr-FR"/>
                </a:p>
              </c:txPr>
              <c:showLegendKey val="0"/>
              <c:showVal val="0"/>
              <c:showCatName val="1"/>
              <c:showSerName val="0"/>
              <c:showPercent val="0"/>
              <c:showBubbleSize val="0"/>
              <c:extLst>
                <c:ext xmlns:c16="http://schemas.microsoft.com/office/drawing/2014/chart" uri="{C3380CC4-5D6E-409C-BE32-E72D297353CC}">
                  <c16:uniqueId val="{0000001E-A661-314E-80DE-2A98CCB3AE66}"/>
                </c:ext>
              </c:extLst>
            </c:dLbl>
            <c:spPr>
              <a:noFill/>
              <a:ln>
                <a:noFill/>
              </a:ln>
              <a:effectLst/>
            </c:spPr>
            <c:txPr>
              <a:bodyPr wrap="square" lIns="38100" tIns="19050" rIns="38100" bIns="19050" anchor="ctr">
                <a:spAutoFit/>
              </a:bodyPr>
              <a:lstStyle/>
              <a:p>
                <a:pPr>
                  <a:defRPr sz="1600" b="1">
                    <a:solidFill>
                      <a:srgbClr val="FFFFFF"/>
                    </a:solidFil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cat>
            <c:strRef>
              <c:f>('BILAN grtax'!$B$6,'BILAN grtax'!$B$7,'BILAN grtax'!$B$9:$B$10,'BILAN grtax'!$B$11:$B$13)</c:f>
              <c:strCache>
                <c:ptCount val="7"/>
                <c:pt idx="0">
                  <c:v>RE</c:v>
                </c:pt>
                <c:pt idx="1">
                  <c:v>CR</c:v>
                </c:pt>
                <c:pt idx="2">
                  <c:v>EN</c:v>
                </c:pt>
                <c:pt idx="3">
                  <c:v>VU</c:v>
                </c:pt>
                <c:pt idx="4">
                  <c:v>NT</c:v>
                </c:pt>
                <c:pt idx="5">
                  <c:v>LC</c:v>
                </c:pt>
                <c:pt idx="6">
                  <c:v>DD</c:v>
                </c:pt>
              </c:strCache>
            </c:strRef>
          </c:cat>
          <c:val>
            <c:numRef>
              <c:f>('BILAN grtax'!$D$6,'BILAN grtax'!$D$7,'BILAN grtax'!$D$9:$D$10,'BILAN grtax'!$D$11:$D$13)</c:f>
              <c:numCache>
                <c:formatCode>General</c:formatCode>
                <c:ptCount val="7"/>
                <c:pt idx="0">
                  <c:v>2</c:v>
                </c:pt>
                <c:pt idx="1">
                  <c:v>7</c:v>
                </c:pt>
                <c:pt idx="2">
                  <c:v>7</c:v>
                </c:pt>
                <c:pt idx="3">
                  <c:v>13</c:v>
                </c:pt>
                <c:pt idx="4">
                  <c:v>12</c:v>
                </c:pt>
                <c:pt idx="5">
                  <c:v>123</c:v>
                </c:pt>
                <c:pt idx="6">
                  <c:v>42</c:v>
                </c:pt>
              </c:numCache>
            </c:numRef>
          </c:val>
          <c:extLst>
            <c:ext xmlns:c16="http://schemas.microsoft.com/office/drawing/2014/chart" uri="{C3380CC4-5D6E-409C-BE32-E72D297353CC}">
              <c16:uniqueId val="{00000021-A661-314E-80DE-2A98CCB3AE66}"/>
            </c:ext>
          </c:extLst>
        </c:ser>
        <c:dLbls>
          <c:showLegendKey val="0"/>
          <c:showVal val="0"/>
          <c:showCatName val="1"/>
          <c:showSerName val="0"/>
          <c:showPercent val="1"/>
          <c:showBubbleSize val="0"/>
          <c:showLeaderLines val="1"/>
        </c:dLbls>
        <c:firstSliceAng val="0"/>
        <c:holeSize val="50"/>
      </c:doughnutChart>
      <c:spPr>
        <a:noFill/>
      </c:spPr>
    </c:plotArea>
    <c:plotVisOnly val="1"/>
    <c:dispBlanksAs val="gap"/>
    <c:showDLblsOverMax val="0"/>
    <c:extLst/>
  </c:chart>
  <c:spPr>
    <a:noFill/>
    <a:ln>
      <a:noFill/>
    </a:ln>
  </c:spPr>
  <c:txPr>
    <a:bodyPr/>
    <a:lstStyle/>
    <a:p>
      <a:pPr>
        <a:defRPr sz="1600"/>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2</xdr:col>
      <xdr:colOff>3654662</xdr:colOff>
      <xdr:row>7</xdr:row>
      <xdr:rowOff>643811</xdr:rowOff>
    </xdr:from>
    <xdr:to>
      <xdr:col>2</xdr:col>
      <xdr:colOff>5454662</xdr:colOff>
      <xdr:row>7</xdr:row>
      <xdr:rowOff>2958800</xdr:rowOff>
    </xdr:to>
    <xdr:pic>
      <xdr:nvPicPr>
        <xdr:cNvPr id="2" name="Image 1" descr="DREAL Grand Est">
          <a:extLst>
            <a:ext uri="{FF2B5EF4-FFF2-40B4-BE49-F238E27FC236}">
              <a16:creationId xmlns:a16="http://schemas.microsoft.com/office/drawing/2014/main" id="{0A90A7C5-896D-7E4E-BBFB-A2AF80460C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0718" y="9417543"/>
          <a:ext cx="1800000" cy="2314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3305462</xdr:colOff>
      <xdr:row>3</xdr:row>
      <xdr:rowOff>335908</xdr:rowOff>
    </xdr:from>
    <xdr:to>
      <xdr:col>2</xdr:col>
      <xdr:colOff>5803862</xdr:colOff>
      <xdr:row>3</xdr:row>
      <xdr:rowOff>1776162</xdr:rowOff>
    </xdr:to>
    <xdr:pic>
      <xdr:nvPicPr>
        <xdr:cNvPr id="4" name="Image 3">
          <a:extLst>
            <a:ext uri="{FF2B5EF4-FFF2-40B4-BE49-F238E27FC236}">
              <a16:creationId xmlns:a16="http://schemas.microsoft.com/office/drawing/2014/main" id="{750C21C4-E1DE-D048-B71F-FFA1834DBEDC}"/>
            </a:ext>
          </a:extLst>
        </xdr:cNvPr>
        <xdr:cNvPicPr>
          <a:picLocks noChangeAspect="1"/>
        </xdr:cNvPicPr>
      </xdr:nvPicPr>
      <xdr:blipFill>
        <a:blip xmlns:r="http://schemas.openxmlformats.org/officeDocument/2006/relationships" r:embed="rId2"/>
        <a:stretch>
          <a:fillRect/>
        </a:stretch>
      </xdr:blipFill>
      <xdr:spPr>
        <a:xfrm>
          <a:off x="6471518" y="2616542"/>
          <a:ext cx="2498400" cy="1440254"/>
        </a:xfrm>
        <a:prstGeom prst="rect">
          <a:avLst/>
        </a:prstGeom>
        <a:ln>
          <a:solidFill>
            <a:schemeClr val="tx1">
              <a:lumMod val="50000"/>
              <a:lumOff val="50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8</xdr:col>
      <xdr:colOff>603498</xdr:colOff>
      <xdr:row>1</xdr:row>
      <xdr:rowOff>425226</xdr:rowOff>
    </xdr:from>
    <xdr:to>
      <xdr:col>8</xdr:col>
      <xdr:colOff>5941289</xdr:colOff>
      <xdr:row>14</xdr:row>
      <xdr:rowOff>290037</xdr:rowOff>
    </xdr:to>
    <xdr:graphicFrame macro="">
      <xdr:nvGraphicFramePr>
        <xdr:cNvPr id="2" name="Graphique 1">
          <a:extLst>
            <a:ext uri="{FF2B5EF4-FFF2-40B4-BE49-F238E27FC236}">
              <a16:creationId xmlns:a16="http://schemas.microsoft.com/office/drawing/2014/main" id="{1AA6AAF6-B6FA-DE44-B2ED-8AAA5732951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603498</xdr:colOff>
      <xdr:row>12</xdr:row>
      <xdr:rowOff>228600</xdr:rowOff>
    </xdr:from>
    <xdr:to>
      <xdr:col>8</xdr:col>
      <xdr:colOff>5941289</xdr:colOff>
      <xdr:row>28</xdr:row>
      <xdr:rowOff>80711</xdr:rowOff>
    </xdr:to>
    <xdr:graphicFrame macro="">
      <xdr:nvGraphicFramePr>
        <xdr:cNvPr id="3" name="Graphique 2">
          <a:extLst>
            <a:ext uri="{FF2B5EF4-FFF2-40B4-BE49-F238E27FC236}">
              <a16:creationId xmlns:a16="http://schemas.microsoft.com/office/drawing/2014/main" id="{05B80E02-DB8E-3440-B682-97B650BAF12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181200</xdr:colOff>
      <xdr:row>15</xdr:row>
      <xdr:rowOff>71552</xdr:rowOff>
    </xdr:from>
    <xdr:to>
      <xdr:col>2</xdr:col>
      <xdr:colOff>729840</xdr:colOff>
      <xdr:row>15</xdr:row>
      <xdr:rowOff>620192</xdr:rowOff>
    </xdr:to>
    <xdr:pic>
      <xdr:nvPicPr>
        <xdr:cNvPr id="2" name="DD.gif" descr="movie::file://localhost/Volumes/Connexion%20Raynald_rayny/odonat_partage/2-PROJETS_ODONAT/4-Listes_Rouges/LISTES_ROUGES_GRANDEST_2020-2024/1-TRANSVERSAL%202019-2024/102%20-%20Maquettes/Pictos%20UICN/DD.gif">
          <a:extLst>
            <a:ext uri="{FF2B5EF4-FFF2-40B4-BE49-F238E27FC236}">
              <a16:creationId xmlns:a16="http://schemas.microsoft.com/office/drawing/2014/main" id="{99647E1D-33AC-4740-B815-89C9BC9BF3C1}"/>
            </a:ext>
          </a:extLst>
        </xdr:cNvPr>
        <xdr:cNvPicPr/>
      </xdr:nvPicPr>
      <xdr:blipFill>
        <a:blip xmlns:r="http://schemas.openxmlformats.org/officeDocument/2006/relationships" r:embed="rId1"/>
        <a:stretch>
          <a:fillRect/>
        </a:stretch>
      </xdr:blipFill>
      <xdr:spPr>
        <a:xfrm>
          <a:off x="2670400" y="11133252"/>
          <a:ext cx="548640" cy="548640"/>
        </a:xfrm>
        <a:prstGeom prst="rect">
          <a:avLst/>
        </a:prstGeom>
      </xdr:spPr>
    </xdr:pic>
    <xdr:clientData/>
  </xdr:twoCellAnchor>
  <xdr:twoCellAnchor editAs="oneCell">
    <xdr:from>
      <xdr:col>2</xdr:col>
      <xdr:colOff>181200</xdr:colOff>
      <xdr:row>11</xdr:row>
      <xdr:rowOff>76508</xdr:rowOff>
    </xdr:from>
    <xdr:to>
      <xdr:col>2</xdr:col>
      <xdr:colOff>729840</xdr:colOff>
      <xdr:row>11</xdr:row>
      <xdr:rowOff>625148</xdr:rowOff>
    </xdr:to>
    <xdr:pic>
      <xdr:nvPicPr>
        <xdr:cNvPr id="3" name="EN.gif" descr="movie::file://localhost/Volumes/Connexion%20Raynald_rayny/odonat_partage/2-PROJETS_ODONAT/4-Listes_Rouges/LISTES_ROUGES_GRANDEST_2020-2024/1-TRANSVERSAL%202019-2024/102%20-%20Maquettes/Pictos%20UICN/EN.gif">
          <a:extLst>
            <a:ext uri="{FF2B5EF4-FFF2-40B4-BE49-F238E27FC236}">
              <a16:creationId xmlns:a16="http://schemas.microsoft.com/office/drawing/2014/main" id="{940BE248-86B3-524A-849B-C46D4195E54E}"/>
            </a:ext>
          </a:extLst>
        </xdr:cNvPr>
        <xdr:cNvPicPr/>
      </xdr:nvPicPr>
      <xdr:blipFill>
        <a:blip xmlns:r="http://schemas.openxmlformats.org/officeDocument/2006/relationships" r:embed="rId2"/>
        <a:stretch>
          <a:fillRect/>
        </a:stretch>
      </xdr:blipFill>
      <xdr:spPr>
        <a:xfrm>
          <a:off x="2670400" y="8395008"/>
          <a:ext cx="548640" cy="548640"/>
        </a:xfrm>
        <a:prstGeom prst="rect">
          <a:avLst/>
        </a:prstGeom>
      </xdr:spPr>
    </xdr:pic>
    <xdr:clientData/>
  </xdr:twoCellAnchor>
  <xdr:twoCellAnchor editAs="oneCell">
    <xdr:from>
      <xdr:col>2</xdr:col>
      <xdr:colOff>181200</xdr:colOff>
      <xdr:row>14</xdr:row>
      <xdr:rowOff>86420</xdr:rowOff>
    </xdr:from>
    <xdr:to>
      <xdr:col>2</xdr:col>
      <xdr:colOff>729840</xdr:colOff>
      <xdr:row>14</xdr:row>
      <xdr:rowOff>635060</xdr:rowOff>
    </xdr:to>
    <xdr:pic>
      <xdr:nvPicPr>
        <xdr:cNvPr id="4" name="LC.gif" descr="movie::file://localhost/Volumes/Connexion%20Raynald_rayny/odonat_partage/2-PROJETS_ODONAT/4-Listes_Rouges/LISTES_ROUGES_GRANDEST_2020-2024/1-TRANSVERSAL%202019-2024/102%20-%20Maquettes/Pictos%20UICN/LC.gif">
          <a:extLst>
            <a:ext uri="{FF2B5EF4-FFF2-40B4-BE49-F238E27FC236}">
              <a16:creationId xmlns:a16="http://schemas.microsoft.com/office/drawing/2014/main" id="{B5A12A6D-285D-EE44-9595-EBA67570E2F7}"/>
            </a:ext>
          </a:extLst>
        </xdr:cNvPr>
        <xdr:cNvPicPr/>
      </xdr:nvPicPr>
      <xdr:blipFill>
        <a:blip xmlns:r="http://schemas.openxmlformats.org/officeDocument/2006/relationships" r:embed="rId3"/>
        <a:stretch>
          <a:fillRect/>
        </a:stretch>
      </xdr:blipFill>
      <xdr:spPr>
        <a:xfrm>
          <a:off x="2670400" y="10462320"/>
          <a:ext cx="548640" cy="548640"/>
        </a:xfrm>
        <a:prstGeom prst="rect">
          <a:avLst/>
        </a:prstGeom>
      </xdr:spPr>
    </xdr:pic>
    <xdr:clientData/>
  </xdr:twoCellAnchor>
  <xdr:twoCellAnchor editAs="oneCell">
    <xdr:from>
      <xdr:col>2</xdr:col>
      <xdr:colOff>181200</xdr:colOff>
      <xdr:row>13</xdr:row>
      <xdr:rowOff>94164</xdr:rowOff>
    </xdr:from>
    <xdr:to>
      <xdr:col>2</xdr:col>
      <xdr:colOff>729840</xdr:colOff>
      <xdr:row>13</xdr:row>
      <xdr:rowOff>642804</xdr:rowOff>
    </xdr:to>
    <xdr:pic>
      <xdr:nvPicPr>
        <xdr:cNvPr id="5" name="NT.gif" descr="movie::file://localhost/Volumes/Connexion%20Raynald_rayny/odonat_partage/2-PROJETS_ODONAT/4-Listes_Rouges/LISTES_ROUGES_GRANDEST_2020-2024/1-TRANSVERSAL%202019-2024/102%20-%20Maquettes/Pictos%20UICN/NT.gif">
          <a:extLst>
            <a:ext uri="{FF2B5EF4-FFF2-40B4-BE49-F238E27FC236}">
              <a16:creationId xmlns:a16="http://schemas.microsoft.com/office/drawing/2014/main" id="{245A9C96-EE42-7245-A481-0454AE9B2C67}"/>
            </a:ext>
          </a:extLst>
        </xdr:cNvPr>
        <xdr:cNvPicPr/>
      </xdr:nvPicPr>
      <xdr:blipFill>
        <a:blip xmlns:r="http://schemas.openxmlformats.org/officeDocument/2006/relationships" r:embed="rId4"/>
        <a:stretch>
          <a:fillRect/>
        </a:stretch>
      </xdr:blipFill>
      <xdr:spPr>
        <a:xfrm>
          <a:off x="2670400" y="9784264"/>
          <a:ext cx="548640" cy="548640"/>
        </a:xfrm>
        <a:prstGeom prst="rect">
          <a:avLst/>
        </a:prstGeom>
      </xdr:spPr>
    </xdr:pic>
    <xdr:clientData/>
  </xdr:twoCellAnchor>
  <xdr:twoCellAnchor editAs="oneCell">
    <xdr:from>
      <xdr:col>2</xdr:col>
      <xdr:colOff>181200</xdr:colOff>
      <xdr:row>12</xdr:row>
      <xdr:rowOff>74340</xdr:rowOff>
    </xdr:from>
    <xdr:to>
      <xdr:col>2</xdr:col>
      <xdr:colOff>729840</xdr:colOff>
      <xdr:row>12</xdr:row>
      <xdr:rowOff>622980</xdr:rowOff>
    </xdr:to>
    <xdr:pic>
      <xdr:nvPicPr>
        <xdr:cNvPr id="6" name="VU.gif" descr="movie::file://localhost/Volumes/Connexion%20Raynald_rayny/odonat_partage/2-PROJETS_ODONAT/4-Listes_Rouges/LISTES_ROUGES_GRANDEST_2020-2024/1-TRANSVERSAL%202019-2024/102%20-%20Maquettes/Pictos%20UICN/VU.gif">
          <a:extLst>
            <a:ext uri="{FF2B5EF4-FFF2-40B4-BE49-F238E27FC236}">
              <a16:creationId xmlns:a16="http://schemas.microsoft.com/office/drawing/2014/main" id="{FE1787EA-717E-5540-A885-646E7369FFC0}"/>
            </a:ext>
          </a:extLst>
        </xdr:cNvPr>
        <xdr:cNvPicPr/>
      </xdr:nvPicPr>
      <xdr:blipFill>
        <a:blip xmlns:r="http://schemas.openxmlformats.org/officeDocument/2006/relationships" r:embed="rId5"/>
        <a:stretch>
          <a:fillRect/>
        </a:stretch>
      </xdr:blipFill>
      <xdr:spPr>
        <a:xfrm>
          <a:off x="2670400" y="9078640"/>
          <a:ext cx="548640" cy="548640"/>
        </a:xfrm>
        <a:prstGeom prst="rect">
          <a:avLst/>
        </a:prstGeom>
      </xdr:spPr>
    </xdr:pic>
    <xdr:clientData/>
  </xdr:twoCellAnchor>
  <xdr:twoCellAnchor editAs="oneCell">
    <xdr:from>
      <xdr:col>2</xdr:col>
      <xdr:colOff>181200</xdr:colOff>
      <xdr:row>8</xdr:row>
      <xdr:rowOff>70932</xdr:rowOff>
    </xdr:from>
    <xdr:to>
      <xdr:col>2</xdr:col>
      <xdr:colOff>729840</xdr:colOff>
      <xdr:row>8</xdr:row>
      <xdr:rowOff>619572</xdr:rowOff>
    </xdr:to>
    <xdr:pic>
      <xdr:nvPicPr>
        <xdr:cNvPr id="7" name="RE.gif" descr="movie::file://localhost/Volumes/Connexion%20Raynald_rayny/odonat_partage/2-PROJETS_ODONAT/4-Listes_Rouges/LISTES_ROUGES_GRANDEST_2020-2024/1-TRANSVERSAL%202019-2024/102%20-%20Maquettes/Pictos%20UICN/RE.gif">
          <a:extLst>
            <a:ext uri="{FF2B5EF4-FFF2-40B4-BE49-F238E27FC236}">
              <a16:creationId xmlns:a16="http://schemas.microsoft.com/office/drawing/2014/main" id="{76DFB225-C87C-E544-B640-17DCB63EDD25}"/>
            </a:ext>
          </a:extLst>
        </xdr:cNvPr>
        <xdr:cNvPicPr/>
      </xdr:nvPicPr>
      <xdr:blipFill>
        <a:blip xmlns:r="http://schemas.openxmlformats.org/officeDocument/2006/relationships" r:embed="rId6"/>
        <a:stretch>
          <a:fillRect/>
        </a:stretch>
      </xdr:blipFill>
      <xdr:spPr>
        <a:xfrm>
          <a:off x="2670400" y="6332032"/>
          <a:ext cx="548640" cy="548640"/>
        </a:xfrm>
        <a:prstGeom prst="rect">
          <a:avLst/>
        </a:prstGeom>
      </xdr:spPr>
    </xdr:pic>
    <xdr:clientData/>
  </xdr:twoCellAnchor>
  <xdr:twoCellAnchor editAs="oneCell">
    <xdr:from>
      <xdr:col>2</xdr:col>
      <xdr:colOff>181200</xdr:colOff>
      <xdr:row>9</xdr:row>
      <xdr:rowOff>404523</xdr:rowOff>
    </xdr:from>
    <xdr:to>
      <xdr:col>2</xdr:col>
      <xdr:colOff>729840</xdr:colOff>
      <xdr:row>10</xdr:row>
      <xdr:rowOff>267119</xdr:rowOff>
    </xdr:to>
    <xdr:pic>
      <xdr:nvPicPr>
        <xdr:cNvPr id="8" name="CR.gif" descr="movie::file://localhost/Users/rayny/Downloads/LRR%2007%2010%202020/Pictos%20UICN/CR.gif">
          <a:extLst>
            <a:ext uri="{FF2B5EF4-FFF2-40B4-BE49-F238E27FC236}">
              <a16:creationId xmlns:a16="http://schemas.microsoft.com/office/drawing/2014/main" id="{269CFC72-81CA-2D4B-AA0B-A4F96A439726}"/>
            </a:ext>
          </a:extLst>
        </xdr:cNvPr>
        <xdr:cNvPicPr/>
      </xdr:nvPicPr>
      <xdr:blipFill>
        <a:blip xmlns:r="http://schemas.openxmlformats.org/officeDocument/2006/relationships" r:embed="rId7"/>
        <a:stretch>
          <a:fillRect/>
        </a:stretch>
      </xdr:blipFill>
      <xdr:spPr>
        <a:xfrm>
          <a:off x="2670400" y="7351423"/>
          <a:ext cx="548640" cy="548396"/>
        </a:xfrm>
        <a:prstGeom prst="rect">
          <a:avLst/>
        </a:prstGeom>
      </xdr:spPr>
    </xdr:pic>
    <xdr:clientData/>
  </xdr:twoCellAnchor>
  <xdr:twoCellAnchor editAs="oneCell">
    <xdr:from>
      <xdr:col>2</xdr:col>
      <xdr:colOff>182470</xdr:colOff>
      <xdr:row>16</xdr:row>
      <xdr:rowOff>83633</xdr:rowOff>
    </xdr:from>
    <xdr:to>
      <xdr:col>2</xdr:col>
      <xdr:colOff>728570</xdr:colOff>
      <xdr:row>16</xdr:row>
      <xdr:rowOff>629733</xdr:rowOff>
    </xdr:to>
    <xdr:pic>
      <xdr:nvPicPr>
        <xdr:cNvPr id="9" name="NA.gif" descr="movie::file://localhost/Volumes/Connexion%20Raynald_rayny/odonat_partage/2-PROJETS_ODONAT/4-Listes_Rouges/LISTES_ROUGES_GRANDEST_2020-2024/1-TRANSVERSAL%202019-2024/102%20-%20Maquettes/Pictos%20UICN/NA.gif">
          <a:extLst>
            <a:ext uri="{FF2B5EF4-FFF2-40B4-BE49-F238E27FC236}">
              <a16:creationId xmlns:a16="http://schemas.microsoft.com/office/drawing/2014/main" id="{345E53B0-EA82-8548-9EE6-3BFDCD759AAE}"/>
            </a:ext>
          </a:extLst>
        </xdr:cNvPr>
        <xdr:cNvPicPr/>
      </xdr:nvPicPr>
      <xdr:blipFill>
        <a:blip xmlns:r="http://schemas.openxmlformats.org/officeDocument/2006/relationships" r:embed="rId8"/>
        <a:stretch>
          <a:fillRect/>
        </a:stretch>
      </xdr:blipFill>
      <xdr:spPr>
        <a:xfrm>
          <a:off x="2671670" y="11831133"/>
          <a:ext cx="546100" cy="546100"/>
        </a:xfrm>
        <a:prstGeom prst="rect">
          <a:avLst/>
        </a:prstGeom>
      </xdr:spPr>
    </xdr:pic>
    <xdr:clientData/>
  </xdr:twoCellAnchor>
  <xdr:twoCellAnchor editAs="oneCell">
    <xdr:from>
      <xdr:col>2</xdr:col>
      <xdr:colOff>176120</xdr:colOff>
      <xdr:row>21</xdr:row>
      <xdr:rowOff>74341</xdr:rowOff>
    </xdr:from>
    <xdr:to>
      <xdr:col>2</xdr:col>
      <xdr:colOff>734920</xdr:colOff>
      <xdr:row>21</xdr:row>
      <xdr:rowOff>624337</xdr:rowOff>
    </xdr:to>
    <xdr:pic>
      <xdr:nvPicPr>
        <xdr:cNvPr id="10" name="NE.gif" descr="movie::file://localhost/Volumes/Connexion%20Raynald_rayny/odonat_partage/2-PROJETS_ODONAT/4-Listes_Rouges/LISTES_ROUGES_GRANDEST_2020-2024/1-TRANSVERSAL%202019-2024/102%20-%20Maquettes/Pictos%20UICN/NE.gif">
          <a:extLst>
            <a:ext uri="{FF2B5EF4-FFF2-40B4-BE49-F238E27FC236}">
              <a16:creationId xmlns:a16="http://schemas.microsoft.com/office/drawing/2014/main" id="{0EEA1E53-BF74-EB41-A279-A6E62B9E27E4}"/>
            </a:ext>
          </a:extLst>
        </xdr:cNvPr>
        <xdr:cNvPicPr/>
      </xdr:nvPicPr>
      <xdr:blipFill>
        <a:blip xmlns:r="http://schemas.openxmlformats.org/officeDocument/2006/relationships" r:embed="rId9"/>
        <a:stretch>
          <a:fillRect/>
        </a:stretch>
      </xdr:blipFill>
      <xdr:spPr>
        <a:xfrm>
          <a:off x="2665320" y="15250841"/>
          <a:ext cx="558800" cy="549996"/>
        </a:xfrm>
        <a:prstGeom prst="rect">
          <a:avLst/>
        </a:prstGeom>
        <a:ln>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olumes/odonat_partage/2-PROJETS_ODONAT/3-Listes_Rouges/LISTES_ROUGES_GRANDEST_2020-2024/11-LR%20odonata%202020/TRAVAUX%20FINAUX%2009%202021/version%20LR%20U%20ICN%20avant%20commentaires%2009%202021/LRefLRg_TABLES_REF_odonata_Vfi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Volumes/odonat_partage/2-PROJETS_ODONAT/3-Listes_Rouges/LISTES_ROUGES_GRANDEST_2020-2024/11-LR%20odonata%202020/LRefLRg_TABLES_REF_odonata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Volumes/odonat_partage/2-PROJETS_ODONAT/3-Listes_Rouges/LISTES_ROUGES_GRANDEST_2020-2024/11-LR%20odonata%202020/TRAVAUX%20FINAUX%2009%202021/UICN/LRefLRg_TABLES_REF_odonata_Vfi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olumes/odonat_partage/2-PROJETS_ODONAT/3-Listes_Rouges/LISTES_ROUGES_GRANDEST_2020-2024/11-LR%20odonata%202020/100%20-%20LRg%20odonates%20re&#769;sultats%20finaux/LRefLRg_TABLES_REF_odonataV1caduqu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TS_BIOGEO"/>
      <sheetName val="TAXREF"/>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TS_BIOGEO"/>
      <sheetName val="TAXREF"/>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TS_BIOGEO"/>
      <sheetName val="TAXREF"/>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VERTURE"/>
      <sheetName val="SOMMAIRE"/>
      <sheetName val="METADONNEES"/>
      <sheetName val="TAB_LRef"/>
      <sheetName val="TAB_LRg"/>
      <sheetName val="Bilan_LRg"/>
      <sheetName val="LREF_LRg_STRUCTURE"/>
      <sheetName val="STATUTS_BIOGEO"/>
      <sheetName val="UICN"/>
      <sheetName val="TAXREF"/>
      <sheetName val="TAXREF_STATUTS"/>
      <sheetName val="REG_NAT"/>
      <sheetName val="EVAL_INFRAREG"/>
      <sheetName val="COMPLEMENTS_GR_TAX"/>
      <sheetName val="RARETE"/>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3">
          <cell r="C13" t="str">
            <v>Indigène (ou indéterminé)</v>
          </cell>
        </row>
        <row r="14">
          <cell r="C14" t="str">
            <v xml:space="preserve">Cryptogène </v>
          </cell>
        </row>
        <row r="15">
          <cell r="C15" t="str">
            <v>Introduit établi</v>
          </cell>
        </row>
        <row r="16">
          <cell r="C16" t="str">
            <v>Introduit non établi, échappé</v>
          </cell>
        </row>
        <row r="25">
          <cell r="C25" t="str">
            <v>Envahissant</v>
          </cell>
        </row>
        <row r="34">
          <cell r="C34" t="str">
            <v xml:space="preserve">Endémique </v>
          </cell>
        </row>
        <row r="35">
          <cell r="C35" t="str">
            <v xml:space="preserve">Subendémique </v>
          </cell>
        </row>
        <row r="44">
          <cell r="C44" t="str">
            <v>Présent (régulier)</v>
          </cell>
        </row>
        <row r="45">
          <cell r="C45" t="str">
            <v>Présent (irrégulier)</v>
          </cell>
        </row>
        <row r="46">
          <cell r="C46" t="str">
            <v>Non revu [2000-2021], présence actuelle à confirmer</v>
          </cell>
        </row>
        <row r="47">
          <cell r="C47" t="str">
            <v>Disparu [1950-2000[</v>
          </cell>
        </row>
        <row r="48">
          <cell r="C48" t="str">
            <v>Disparu [1900-1950[</v>
          </cell>
        </row>
        <row r="49">
          <cell r="C49" t="str">
            <v>Disparu [avant 1900]</v>
          </cell>
        </row>
        <row r="50">
          <cell r="C50" t="str">
            <v>Disparu [période non connue]</v>
          </cell>
        </row>
        <row r="51">
          <cell r="C51" t="str">
            <v>Mention douteuse ou non confirmée</v>
          </cell>
        </row>
        <row r="52">
          <cell r="C52" t="str">
            <v>Mention erronée</v>
          </cell>
        </row>
        <row r="53">
          <cell r="C53" t="str">
            <v>Non signalé (potentiel)</v>
          </cell>
        </row>
        <row r="62">
          <cell r="C62" t="str">
            <v>Répandu</v>
          </cell>
        </row>
        <row r="63">
          <cell r="C63" t="str">
            <v>Assez répandu</v>
          </cell>
        </row>
        <row r="64">
          <cell r="C64" t="str">
            <v>Assez localisé</v>
          </cell>
        </row>
        <row r="65">
          <cell r="C65" t="str">
            <v>Localisé</v>
          </cell>
        </row>
        <row r="66">
          <cell r="C66" t="str">
            <v>Non évalué</v>
          </cell>
        </row>
        <row r="67">
          <cell r="C67" t="str">
            <v>Occasionnel</v>
          </cell>
        </row>
        <row r="68">
          <cell r="C68" t="str">
            <v>Accidentel</v>
          </cell>
        </row>
        <row r="77">
          <cell r="C77" t="str">
            <v>Reproducteur certain ou probable</v>
          </cell>
        </row>
        <row r="78">
          <cell r="C78" t="str">
            <v>Reproducteur possible, à confirmer</v>
          </cell>
        </row>
        <row r="79">
          <cell r="C79" t="str">
            <v>Reproducteur irrégulier ou occasionnel</v>
          </cell>
        </row>
        <row r="80">
          <cell r="C80" t="str">
            <v>Reproducteur non revu [2000-2021]</v>
          </cell>
        </row>
        <row r="81">
          <cell r="C81" t="str">
            <v>Reproducteur disparu [1950-2000[</v>
          </cell>
        </row>
        <row r="82">
          <cell r="C82" t="str">
            <v>Reproducteur disparu [1900-1950[</v>
          </cell>
        </row>
        <row r="83">
          <cell r="C83" t="str">
            <v>Reproducteur disparu [avant 1900]</v>
          </cell>
        </row>
        <row r="84">
          <cell r="C84" t="str">
            <v xml:space="preserve">Pas de reproduction </v>
          </cell>
        </row>
        <row r="108">
          <cell r="C108" t="str">
            <v>Hivernant régulier</v>
          </cell>
        </row>
        <row r="109">
          <cell r="C109" t="str">
            <v>Hivernant irrégulier</v>
          </cell>
        </row>
        <row r="110">
          <cell r="C110" t="str">
            <v>Hivernant non revu [2000-2021]</v>
          </cell>
        </row>
        <row r="111">
          <cell r="C111" t="str">
            <v>Hivernant disparu</v>
          </cell>
        </row>
        <row r="112">
          <cell r="C112" t="str">
            <v>Hivernage non connu</v>
          </cell>
        </row>
        <row r="136">
          <cell r="C136" t="str">
            <v>Migrateur régulier</v>
          </cell>
        </row>
        <row r="137">
          <cell r="C137" t="str">
            <v>Migrateur irrégulier ou occasionnel</v>
          </cell>
        </row>
        <row r="138">
          <cell r="C138" t="str">
            <v>Migrateur non revu [2000-2021]</v>
          </cell>
        </row>
        <row r="139">
          <cell r="C139" t="str">
            <v>Migrateur non connu</v>
          </cell>
        </row>
        <row r="163">
          <cell r="C163" t="str">
            <v>Présent</v>
          </cell>
        </row>
        <row r="164">
          <cell r="C164" t="str">
            <v>Présent (irrégulier, occasionnel)</v>
          </cell>
        </row>
        <row r="165">
          <cell r="C165" t="str">
            <v>Supposé disparu</v>
          </cell>
        </row>
        <row r="166">
          <cell r="C166" t="str">
            <v>Non signalé (potentiel)</v>
          </cell>
        </row>
        <row r="167">
          <cell r="C167" t="str">
            <v>Aucune observation</v>
          </cell>
        </row>
      </sheetData>
      <sheetData sheetId="8" refreshError="1"/>
      <sheetData sheetId="9">
        <row r="8">
          <cell r="H8" t="str">
            <v>Dumm </v>
          </cell>
        </row>
        <row r="9">
          <cell r="H9" t="str">
            <v>SPRG </v>
          </cell>
        </row>
        <row r="10">
          <cell r="H10" t="str">
            <v>KD </v>
          </cell>
        </row>
        <row r="11">
          <cell r="H11" t="str">
            <v>SSRG </v>
          </cell>
        </row>
        <row r="12">
          <cell r="H12" t="str">
            <v>IFRG </v>
          </cell>
        </row>
        <row r="13">
          <cell r="H13" t="str">
            <v>PH </v>
          </cell>
        </row>
        <row r="14">
          <cell r="H14" t="str">
            <v>SBPH </v>
          </cell>
        </row>
        <row r="15">
          <cell r="H15" t="str">
            <v>IFPH </v>
          </cell>
        </row>
        <row r="16">
          <cell r="H16" t="str">
            <v>DV </v>
          </cell>
        </row>
        <row r="17">
          <cell r="H17" t="str">
            <v>SBDV </v>
          </cell>
        </row>
        <row r="18">
          <cell r="H18" t="str">
            <v>SPCL </v>
          </cell>
        </row>
        <row r="19">
          <cell r="H19" t="str">
            <v>CLAD </v>
          </cell>
        </row>
        <row r="20">
          <cell r="H20" t="str">
            <v>CL </v>
          </cell>
        </row>
        <row r="21">
          <cell r="H21" t="str">
            <v>SBCL </v>
          </cell>
        </row>
        <row r="22">
          <cell r="H22" t="str">
            <v>IFCL </v>
          </cell>
        </row>
        <row r="23">
          <cell r="H23" t="str">
            <v>PVCL </v>
          </cell>
        </row>
        <row r="24">
          <cell r="H24" t="str">
            <v>SPOR </v>
          </cell>
        </row>
        <row r="25">
          <cell r="H25" t="str">
            <v>COH </v>
          </cell>
        </row>
        <row r="26">
          <cell r="H26" t="str">
            <v>OR </v>
          </cell>
        </row>
        <row r="27">
          <cell r="H27" t="str">
            <v>SBOR </v>
          </cell>
        </row>
        <row r="28">
          <cell r="H28" t="str">
            <v>IFOR </v>
          </cell>
        </row>
        <row r="29">
          <cell r="H29" t="str">
            <v>PVOR </v>
          </cell>
        </row>
        <row r="30">
          <cell r="H30" t="str">
            <v>SCO </v>
          </cell>
        </row>
        <row r="31">
          <cell r="H31" t="str">
            <v>SSCO </v>
          </cell>
        </row>
        <row r="32">
          <cell r="H32" t="str">
            <v>SPFM </v>
          </cell>
        </row>
        <row r="33">
          <cell r="H33" t="str">
            <v>FM </v>
          </cell>
        </row>
        <row r="34">
          <cell r="H34" t="str">
            <v>SBFM </v>
          </cell>
        </row>
        <row r="36">
          <cell r="H36" t="str">
            <v>SPTR </v>
          </cell>
        </row>
        <row r="37">
          <cell r="H37" t="str">
            <v>TR </v>
          </cell>
        </row>
        <row r="38">
          <cell r="H38" t="str">
            <v>SSTR </v>
          </cell>
        </row>
        <row r="39">
          <cell r="H39" t="str">
            <v>GN </v>
          </cell>
        </row>
        <row r="40">
          <cell r="H40" t="str">
            <v>SSGN </v>
          </cell>
        </row>
        <row r="41">
          <cell r="H41" t="str">
            <v>SC </v>
          </cell>
        </row>
        <row r="42">
          <cell r="H42" t="str">
            <v>SBSC </v>
          </cell>
        </row>
        <row r="43">
          <cell r="H43" t="str">
            <v>SER </v>
          </cell>
        </row>
        <row r="44">
          <cell r="H44" t="str">
            <v>SSER </v>
          </cell>
        </row>
        <row r="45">
          <cell r="H45" t="str">
            <v>AGES </v>
          </cell>
        </row>
        <row r="46">
          <cell r="H46" t="str">
            <v>ES </v>
          </cell>
        </row>
        <row r="47">
          <cell r="H47" t="str">
            <v>SSES </v>
          </cell>
        </row>
        <row r="48">
          <cell r="H48" t="str">
            <v>NAT </v>
          </cell>
        </row>
        <row r="49">
          <cell r="H49" t="str">
            <v>VAR </v>
          </cell>
        </row>
        <row r="50">
          <cell r="H50" t="str">
            <v>SVAR </v>
          </cell>
        </row>
        <row r="51">
          <cell r="H51" t="str">
            <v>FO </v>
          </cell>
        </row>
        <row r="52">
          <cell r="H52" t="str">
            <v>SSFO </v>
          </cell>
        </row>
        <row r="53">
          <cell r="H53" t="str">
            <v>RACE </v>
          </cell>
        </row>
        <row r="54">
          <cell r="H54" t="str">
            <v>CAR </v>
          </cell>
        </row>
        <row r="55">
          <cell r="H55" t="str">
            <v>AB </v>
          </cell>
        </row>
      </sheetData>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UICN">
    <a:dk1>
      <a:srgbClr val="000000"/>
    </a:dk1>
    <a:lt1>
      <a:srgbClr val="3D1951"/>
    </a:lt1>
    <a:dk2>
      <a:srgbClr val="5A1A63"/>
    </a:dk2>
    <a:lt2>
      <a:srgbClr val="D3001B"/>
    </a:lt2>
    <a:accent1>
      <a:srgbClr val="FBBF00"/>
    </a:accent1>
    <a:accent2>
      <a:srgbClr val="FFED00"/>
    </a:accent2>
    <a:accent3>
      <a:srgbClr val="FBF2CA"/>
    </a:accent3>
    <a:accent4>
      <a:srgbClr val="78B74A"/>
    </a:accent4>
    <a:accent5>
      <a:srgbClr val="D3D4D5"/>
    </a:accent5>
    <a:accent6>
      <a:srgbClr val="335B74"/>
    </a:accent6>
    <a:hlink>
      <a:srgbClr val="99CC33"/>
    </a:hlink>
    <a:folHlink>
      <a:srgbClr val="FFFFFF"/>
    </a:folHlink>
  </a:clrScheme>
  <a:fontScheme name="Corbel">
    <a:majorFont>
      <a:latin typeface="Corbel"/>
      <a:ea typeface=""/>
      <a:cs typeface=""/>
    </a:majorFont>
    <a:minorFont>
      <a:latin typeface="Corbe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UICN">
    <a:dk1>
      <a:srgbClr val="000000"/>
    </a:dk1>
    <a:lt1>
      <a:srgbClr val="3D1951"/>
    </a:lt1>
    <a:dk2>
      <a:srgbClr val="5A1A63"/>
    </a:dk2>
    <a:lt2>
      <a:srgbClr val="D3001B"/>
    </a:lt2>
    <a:accent1>
      <a:srgbClr val="FBBF00"/>
    </a:accent1>
    <a:accent2>
      <a:srgbClr val="FFED00"/>
    </a:accent2>
    <a:accent3>
      <a:srgbClr val="FBF2CA"/>
    </a:accent3>
    <a:accent4>
      <a:srgbClr val="78B74A"/>
    </a:accent4>
    <a:accent5>
      <a:srgbClr val="D3D4D5"/>
    </a:accent5>
    <a:accent6>
      <a:srgbClr val="335B74"/>
    </a:accent6>
    <a:hlink>
      <a:srgbClr val="99CC33"/>
    </a:hlink>
    <a:folHlink>
      <a:srgbClr val="FFFFFF"/>
    </a:folHlink>
  </a:clrScheme>
  <a:fontScheme name="Corbel">
    <a:majorFont>
      <a:latin typeface="Corbel"/>
      <a:ea typeface=""/>
      <a:cs typeface=""/>
    </a:majorFont>
    <a:minorFont>
      <a:latin typeface="Corbe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grand-est.developpement-durable.gouv.fr/IMG/pdf/avis2021-93-listerougemollusques.pdf" TargetMode="External"/><Relationship Id="rId13" Type="http://schemas.openxmlformats.org/officeDocument/2006/relationships/hyperlink" Target="https://portals.iucn.org/library/node/48439" TargetMode="External"/><Relationship Id="rId18" Type="http://schemas.openxmlformats.org/officeDocument/2006/relationships/hyperlink" Target="https://www.museumcolmar.org/sites/museum/files/2023-02/BSHNEC_2023_vol79_art3_bichain_etal_final.pdf" TargetMode="External"/><Relationship Id="rId3" Type="http://schemas.openxmlformats.org/officeDocument/2006/relationships/hyperlink" Target="https://inpn.mnhn.fr/programme/documentation/base-de-connaissance-statuts" TargetMode="External"/><Relationship Id="rId7" Type="http://schemas.openxmlformats.org/officeDocument/2006/relationships/hyperlink" Target="https://www.odonat-grandest.fr/telechargements/Listes_rouges/Liste_rouge_Grand_Est_MOLLUSQUES_livret.pdf" TargetMode="External"/><Relationship Id="rId12" Type="http://schemas.openxmlformats.org/officeDocument/2006/relationships/hyperlink" Target="https://uicn.fr/liste-rouge-mollusques-continentaux/" TargetMode="External"/><Relationship Id="rId17" Type="http://schemas.openxmlformats.org/officeDocument/2006/relationships/hyperlink" Target="https://inpn.mnhn.fr/programme/documentation/referentiels-especes-taxref" TargetMode="External"/><Relationship Id="rId2" Type="http://schemas.openxmlformats.org/officeDocument/2006/relationships/hyperlink" Target="https://www.datagrandest.fr/data4citizen/visualisation/information/?id=fr-417566924-180706_001" TargetMode="External"/><Relationship Id="rId16" Type="http://schemas.openxmlformats.org/officeDocument/2006/relationships/hyperlink" Target="https://doi.org/10.5852/naturae2021a14" TargetMode="External"/><Relationship Id="rId1" Type="http://schemas.openxmlformats.org/officeDocument/2006/relationships/hyperlink" Target="https://uicn.fr/listes-rouges-regionales" TargetMode="External"/><Relationship Id="rId6" Type="http://schemas.openxmlformats.org/officeDocument/2006/relationships/hyperlink" Target="https://www.odonat-grandest.fr/telechargements/Listes_rouges/Liste_rouge_Grand_Est_MOLLUSQUES_liste.pdf" TargetMode="External"/><Relationship Id="rId11" Type="http://schemas.openxmlformats.org/officeDocument/2006/relationships/hyperlink" Target="https://www.odonat-grandest.fr/telechargements/Listes_rouges/LISTE_ROUGE_MOLLUSQUES.xlsx" TargetMode="External"/><Relationship Id="rId5" Type="http://schemas.openxmlformats.org/officeDocument/2006/relationships/hyperlink" Target="https://www.odonat-grandest.fr/telechargements/Listes_rouges/LISTE_ROUGE_MOLLUSQUES.xlsx" TargetMode="External"/><Relationship Id="rId15" Type="http://schemas.openxmlformats.org/officeDocument/2006/relationships/hyperlink" Target="https://doi.org/10.5852/naturae2019a11" TargetMode="External"/><Relationship Id="rId10" Type="http://schemas.openxmlformats.org/officeDocument/2006/relationships/hyperlink" Target="https://www.odonat-grandest.fr/telechargements/Listes_rouges/Liste_rouge_Grand_Est_MOLLUSQUES_liste.pdf" TargetMode="External"/><Relationship Id="rId19" Type="http://schemas.openxmlformats.org/officeDocument/2006/relationships/hyperlink" Target="https://www.odonat-grandest.fr/regions-naturelles-contexte" TargetMode="External"/><Relationship Id="rId4" Type="http://schemas.openxmlformats.org/officeDocument/2006/relationships/hyperlink" Target="https://inpn.mnhn.fr/programme/documentation/referentiels-especes-taxref" TargetMode="External"/><Relationship Id="rId9" Type="http://schemas.openxmlformats.org/officeDocument/2006/relationships/hyperlink" Target="https://www.odonat-grandest.fr/telechargements/Listes_rouges/Liste_rouge_Grand_Est_MOLLUSQUES_livret.pdf" TargetMode="External"/><Relationship Id="rId14" Type="http://schemas.openxmlformats.org/officeDocument/2006/relationships/hyperlink" Target="https://portals.iucn.org/library/node/998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227"/>
  <sheetViews>
    <sheetView tabSelected="1" zoomScaleNormal="100" zoomScalePageLayoutView="172" workbookViewId="0">
      <selection activeCell="C5" sqref="C5"/>
    </sheetView>
  </sheetViews>
  <sheetFormatPr baseColWidth="10" defaultColWidth="10.83203125" defaultRowHeight="16"/>
  <cols>
    <col min="1" max="2" width="30.6640625" style="44" customWidth="1"/>
    <col min="3" max="3" width="120.6640625" style="44" customWidth="1"/>
    <col min="4" max="5" width="30.6640625" style="44" customWidth="1"/>
    <col min="6" max="6" width="255.5" style="44" customWidth="1"/>
    <col min="7" max="16384" width="10.83203125" style="44"/>
  </cols>
  <sheetData>
    <row r="1" spans="1:6" s="4" customFormat="1" ht="70" customHeight="1">
      <c r="A1" s="1"/>
      <c r="B1" s="1"/>
      <c r="C1" s="47" t="s">
        <v>37</v>
      </c>
      <c r="D1" s="1"/>
      <c r="E1" s="1"/>
      <c r="F1" s="2"/>
    </row>
    <row r="2" spans="1:6" s="7" customFormat="1" ht="70" customHeight="1">
      <c r="A2" s="267"/>
      <c r="B2" s="15"/>
      <c r="C2" s="5"/>
      <c r="D2" s="6"/>
      <c r="E2" s="6"/>
      <c r="F2" s="15"/>
    </row>
    <row r="3" spans="1:6" s="12" customFormat="1" ht="40" customHeight="1">
      <c r="A3" s="268"/>
      <c r="B3" s="11"/>
      <c r="C3" s="11"/>
      <c r="D3" s="11"/>
      <c r="E3" s="11"/>
      <c r="F3" s="11"/>
    </row>
    <row r="4" spans="1:6" s="49" customFormat="1" ht="154" customHeight="1">
      <c r="A4" s="48"/>
      <c r="B4" s="48"/>
      <c r="C4" s="46"/>
      <c r="D4" s="48"/>
      <c r="E4" s="48"/>
      <c r="F4" s="48"/>
    </row>
    <row r="5" spans="1:6" s="10" customFormat="1" ht="300" customHeight="1">
      <c r="A5" s="8"/>
      <c r="B5" s="48"/>
      <c r="C5" s="50" t="s">
        <v>112</v>
      </c>
      <c r="D5" s="8"/>
      <c r="E5" s="48"/>
      <c r="F5" s="48"/>
    </row>
    <row r="6" spans="1:6" s="10" customFormat="1" ht="29" customHeight="1">
      <c r="A6" s="8"/>
      <c r="B6" s="48"/>
      <c r="C6" s="51"/>
      <c r="D6" s="53"/>
      <c r="E6" s="48"/>
      <c r="F6" s="48"/>
    </row>
    <row r="7" spans="1:6" s="10" customFormat="1" ht="29" customHeight="1">
      <c r="A7" s="8"/>
      <c r="B7" s="48"/>
      <c r="C7" s="52" t="s">
        <v>827</v>
      </c>
      <c r="D7" s="53"/>
      <c r="E7" s="48"/>
      <c r="F7" s="48"/>
    </row>
    <row r="8" spans="1:6" ht="294" customHeight="1">
      <c r="A8" s="45"/>
      <c r="B8" s="48"/>
      <c r="C8" s="46"/>
      <c r="D8" s="53"/>
      <c r="E8" s="48"/>
      <c r="F8" s="48"/>
    </row>
    <row r="9" spans="1:6" ht="300" customHeight="1">
      <c r="A9" s="45"/>
      <c r="B9" s="45"/>
      <c r="C9" s="50"/>
      <c r="D9" s="53"/>
      <c r="E9" s="45"/>
      <c r="F9" s="45"/>
    </row>
    <row r="10" spans="1:6" ht="300" customHeight="1">
      <c r="A10" s="45"/>
      <c r="B10" s="45"/>
      <c r="C10" s="45"/>
      <c r="D10" s="53"/>
      <c r="E10" s="45"/>
      <c r="F10" s="45"/>
    </row>
    <row r="11" spans="1:6" ht="300" customHeight="1">
      <c r="A11" s="45"/>
      <c r="B11" s="45"/>
      <c r="C11" s="45"/>
      <c r="D11" s="53"/>
      <c r="E11" s="45"/>
      <c r="F11" s="45"/>
    </row>
    <row r="12" spans="1:6">
      <c r="D12" s="224"/>
    </row>
    <row r="13" spans="1:6">
      <c r="D13" s="224"/>
    </row>
    <row r="14" spans="1:6">
      <c r="D14" s="224"/>
    </row>
    <row r="15" spans="1:6">
      <c r="D15" s="224"/>
    </row>
    <row r="16" spans="1:6">
      <c r="D16" s="224"/>
    </row>
    <row r="17" spans="4:4">
      <c r="D17" s="224"/>
    </row>
    <row r="18" spans="4:4">
      <c r="D18" s="224"/>
    </row>
    <row r="19" spans="4:4">
      <c r="D19" s="224"/>
    </row>
    <row r="20" spans="4:4">
      <c r="D20" s="224"/>
    </row>
    <row r="21" spans="4:4">
      <c r="D21" s="224"/>
    </row>
    <row r="22" spans="4:4">
      <c r="D22" s="224"/>
    </row>
    <row r="23" spans="4:4" s="49" customFormat="1" ht="51" customHeight="1">
      <c r="D23" s="224"/>
    </row>
    <row r="24" spans="4:4">
      <c r="D24" s="224"/>
    </row>
    <row r="25" spans="4:4">
      <c r="D25" s="224"/>
    </row>
    <row r="26" spans="4:4">
      <c r="D26" s="224"/>
    </row>
    <row r="27" spans="4:4">
      <c r="D27" s="224"/>
    </row>
    <row r="28" spans="4:4">
      <c r="D28" s="224"/>
    </row>
    <row r="29" spans="4:4">
      <c r="D29" s="224"/>
    </row>
    <row r="30" spans="4:4">
      <c r="D30" s="224"/>
    </row>
    <row r="31" spans="4:4">
      <c r="D31" s="224"/>
    </row>
    <row r="32" spans="4:4">
      <c r="D32" s="224"/>
    </row>
    <row r="33" spans="4:4">
      <c r="D33" s="224"/>
    </row>
    <row r="34" spans="4:4">
      <c r="D34" s="224"/>
    </row>
    <row r="35" spans="4:4">
      <c r="D35" s="224"/>
    </row>
    <row r="36" spans="4:4">
      <c r="D36" s="224"/>
    </row>
    <row r="37" spans="4:4" ht="30" customHeight="1">
      <c r="D37" s="224"/>
    </row>
    <row r="38" spans="4:4" ht="24" customHeight="1">
      <c r="D38" s="224"/>
    </row>
    <row r="39" spans="4:4" ht="24" customHeight="1">
      <c r="D39" s="224"/>
    </row>
    <row r="40" spans="4:4" ht="24" customHeight="1">
      <c r="D40" s="224"/>
    </row>
    <row r="41" spans="4:4">
      <c r="D41" s="224"/>
    </row>
    <row r="42" spans="4:4">
      <c r="D42" s="224"/>
    </row>
    <row r="43" spans="4:4">
      <c r="D43" s="224"/>
    </row>
    <row r="44" spans="4:4">
      <c r="D44" s="224"/>
    </row>
    <row r="45" spans="4:4">
      <c r="D45" s="224"/>
    </row>
    <row r="46" spans="4:4">
      <c r="D46" s="224"/>
    </row>
    <row r="47" spans="4:4">
      <c r="D47" s="224"/>
    </row>
    <row r="48" spans="4:4">
      <c r="D48" s="224"/>
    </row>
    <row r="49" spans="4:4">
      <c r="D49" s="224"/>
    </row>
    <row r="50" spans="4:4">
      <c r="D50" s="224"/>
    </row>
    <row r="51" spans="4:4">
      <c r="D51" s="224"/>
    </row>
    <row r="52" spans="4:4">
      <c r="D52" s="224"/>
    </row>
    <row r="53" spans="4:4">
      <c r="D53" s="224"/>
    </row>
    <row r="54" spans="4:4">
      <c r="D54" s="224"/>
    </row>
    <row r="55" spans="4:4">
      <c r="D55" s="224"/>
    </row>
    <row r="56" spans="4:4">
      <c r="D56" s="224"/>
    </row>
    <row r="57" spans="4:4">
      <c r="D57" s="224"/>
    </row>
    <row r="58" spans="4:4">
      <c r="D58" s="224"/>
    </row>
    <row r="59" spans="4:4">
      <c r="D59" s="224"/>
    </row>
    <row r="60" spans="4:4">
      <c r="D60" s="224"/>
    </row>
    <row r="61" spans="4:4">
      <c r="D61" s="224"/>
    </row>
    <row r="62" spans="4:4">
      <c r="D62" s="224"/>
    </row>
    <row r="63" spans="4:4">
      <c r="D63" s="224"/>
    </row>
    <row r="64" spans="4:4">
      <c r="D64" s="224"/>
    </row>
    <row r="65" spans="4:4">
      <c r="D65" s="224"/>
    </row>
    <row r="66" spans="4:4">
      <c r="D66" s="224"/>
    </row>
    <row r="67" spans="4:4">
      <c r="D67" s="224"/>
    </row>
    <row r="68" spans="4:4">
      <c r="D68" s="224"/>
    </row>
    <row r="69" spans="4:4">
      <c r="D69" s="224"/>
    </row>
    <row r="70" spans="4:4">
      <c r="D70" s="224"/>
    </row>
    <row r="71" spans="4:4">
      <c r="D71" s="224"/>
    </row>
    <row r="72" spans="4:4">
      <c r="D72" s="224"/>
    </row>
    <row r="73" spans="4:4">
      <c r="D73" s="224"/>
    </row>
    <row r="74" spans="4:4">
      <c r="D74" s="224"/>
    </row>
    <row r="75" spans="4:4">
      <c r="D75" s="224"/>
    </row>
    <row r="76" spans="4:4">
      <c r="D76" s="224"/>
    </row>
    <row r="77" spans="4:4">
      <c r="D77" s="224"/>
    </row>
    <row r="78" spans="4:4">
      <c r="D78" s="224"/>
    </row>
    <row r="79" spans="4:4">
      <c r="D79" s="224"/>
    </row>
    <row r="80" spans="4:4">
      <c r="D80" s="224"/>
    </row>
    <row r="81" spans="4:4">
      <c r="D81" s="224"/>
    </row>
    <row r="82" spans="4:4">
      <c r="D82" s="224"/>
    </row>
    <row r="83" spans="4:4">
      <c r="D83" s="224"/>
    </row>
    <row r="84" spans="4:4">
      <c r="D84" s="224"/>
    </row>
    <row r="85" spans="4:4">
      <c r="D85" s="224"/>
    </row>
    <row r="86" spans="4:4">
      <c r="D86" s="224"/>
    </row>
    <row r="87" spans="4:4">
      <c r="D87" s="224"/>
    </row>
    <row r="88" spans="4:4">
      <c r="D88" s="224"/>
    </row>
    <row r="89" spans="4:4">
      <c r="D89" s="224"/>
    </row>
    <row r="90" spans="4:4">
      <c r="D90" s="224"/>
    </row>
    <row r="91" spans="4:4">
      <c r="D91" s="224"/>
    </row>
    <row r="92" spans="4:4">
      <c r="D92" s="224"/>
    </row>
    <row r="93" spans="4:4">
      <c r="D93" s="224"/>
    </row>
    <row r="94" spans="4:4">
      <c r="D94" s="224"/>
    </row>
    <row r="95" spans="4:4">
      <c r="D95" s="224"/>
    </row>
    <row r="96" spans="4:4">
      <c r="D96" s="224"/>
    </row>
    <row r="97" spans="4:4">
      <c r="D97" s="224"/>
    </row>
    <row r="98" spans="4:4">
      <c r="D98" s="224"/>
    </row>
    <row r="99" spans="4:4">
      <c r="D99" s="224"/>
    </row>
    <row r="100" spans="4:4">
      <c r="D100" s="224"/>
    </row>
    <row r="101" spans="4:4">
      <c r="D101" s="224"/>
    </row>
    <row r="102" spans="4:4">
      <c r="D102" s="224"/>
    </row>
    <row r="103" spans="4:4">
      <c r="D103" s="224"/>
    </row>
    <row r="104" spans="4:4">
      <c r="D104" s="224"/>
    </row>
    <row r="105" spans="4:4">
      <c r="D105" s="224"/>
    </row>
    <row r="106" spans="4:4">
      <c r="D106" s="224"/>
    </row>
    <row r="107" spans="4:4">
      <c r="D107" s="224"/>
    </row>
    <row r="108" spans="4:4">
      <c r="D108" s="224"/>
    </row>
    <row r="109" spans="4:4">
      <c r="D109" s="224"/>
    </row>
    <row r="110" spans="4:4">
      <c r="D110" s="224"/>
    </row>
    <row r="111" spans="4:4">
      <c r="D111" s="224"/>
    </row>
    <row r="112" spans="4:4">
      <c r="D112" s="224"/>
    </row>
    <row r="113" spans="4:4">
      <c r="D113" s="224"/>
    </row>
    <row r="114" spans="4:4">
      <c r="D114" s="224"/>
    </row>
    <row r="115" spans="4:4">
      <c r="D115" s="224"/>
    </row>
    <row r="116" spans="4:4">
      <c r="D116" s="224"/>
    </row>
    <row r="117" spans="4:4">
      <c r="D117" s="224"/>
    </row>
    <row r="118" spans="4:4">
      <c r="D118" s="224"/>
    </row>
    <row r="119" spans="4:4">
      <c r="D119" s="224"/>
    </row>
    <row r="120" spans="4:4">
      <c r="D120" s="224"/>
    </row>
    <row r="121" spans="4:4">
      <c r="D121" s="224"/>
    </row>
    <row r="122" spans="4:4">
      <c r="D122" s="224"/>
    </row>
    <row r="123" spans="4:4">
      <c r="D123" s="224"/>
    </row>
    <row r="124" spans="4:4">
      <c r="D124" s="224"/>
    </row>
    <row r="125" spans="4:4">
      <c r="D125" s="224"/>
    </row>
    <row r="126" spans="4:4">
      <c r="D126" s="224"/>
    </row>
    <row r="127" spans="4:4">
      <c r="D127" s="224"/>
    </row>
    <row r="128" spans="4:4">
      <c r="D128" s="224"/>
    </row>
    <row r="129" spans="4:4">
      <c r="D129" s="224"/>
    </row>
    <row r="130" spans="4:4">
      <c r="D130" s="224"/>
    </row>
    <row r="131" spans="4:4">
      <c r="D131" s="224"/>
    </row>
    <row r="132" spans="4:4">
      <c r="D132" s="224"/>
    </row>
    <row r="133" spans="4:4">
      <c r="D133" s="224"/>
    </row>
    <row r="134" spans="4:4">
      <c r="D134" s="224"/>
    </row>
    <row r="135" spans="4:4">
      <c r="D135" s="224"/>
    </row>
    <row r="136" spans="4:4">
      <c r="D136" s="224"/>
    </row>
    <row r="137" spans="4:4">
      <c r="D137" s="224"/>
    </row>
    <row r="138" spans="4:4">
      <c r="D138" s="224"/>
    </row>
    <row r="139" spans="4:4">
      <c r="D139" s="224"/>
    </row>
    <row r="140" spans="4:4">
      <c r="D140" s="224"/>
    </row>
    <row r="141" spans="4:4">
      <c r="D141" s="224"/>
    </row>
    <row r="142" spans="4:4">
      <c r="D142" s="224"/>
    </row>
    <row r="143" spans="4:4">
      <c r="D143" s="224"/>
    </row>
    <row r="144" spans="4:4">
      <c r="D144" s="224"/>
    </row>
    <row r="145" spans="4:4">
      <c r="D145" s="224"/>
    </row>
    <row r="146" spans="4:4">
      <c r="D146" s="224"/>
    </row>
    <row r="147" spans="4:4">
      <c r="D147" s="224"/>
    </row>
    <row r="148" spans="4:4">
      <c r="D148" s="224"/>
    </row>
    <row r="149" spans="4:4">
      <c r="D149" s="224"/>
    </row>
    <row r="150" spans="4:4">
      <c r="D150" s="224"/>
    </row>
    <row r="151" spans="4:4">
      <c r="D151" s="224"/>
    </row>
    <row r="152" spans="4:4">
      <c r="D152" s="224"/>
    </row>
    <row r="153" spans="4:4">
      <c r="D153" s="224"/>
    </row>
    <row r="154" spans="4:4">
      <c r="D154" s="224"/>
    </row>
    <row r="155" spans="4:4">
      <c r="D155" s="224"/>
    </row>
    <row r="156" spans="4:4">
      <c r="D156" s="224"/>
    </row>
    <row r="157" spans="4:4">
      <c r="D157" s="224"/>
    </row>
    <row r="158" spans="4:4">
      <c r="D158" s="224"/>
    </row>
    <row r="159" spans="4:4">
      <c r="D159" s="224"/>
    </row>
    <row r="160" spans="4:4">
      <c r="D160" s="224"/>
    </row>
    <row r="161" spans="4:4">
      <c r="D161" s="224"/>
    </row>
    <row r="162" spans="4:4">
      <c r="D162" s="224"/>
    </row>
    <row r="163" spans="4:4">
      <c r="D163" s="224"/>
    </row>
    <row r="164" spans="4:4">
      <c r="D164" s="224"/>
    </row>
    <row r="165" spans="4:4">
      <c r="D165" s="224"/>
    </row>
    <row r="166" spans="4:4">
      <c r="D166" s="224"/>
    </row>
    <row r="167" spans="4:4">
      <c r="D167" s="224"/>
    </row>
    <row r="168" spans="4:4">
      <c r="D168" s="224"/>
    </row>
    <row r="169" spans="4:4">
      <c r="D169" s="224"/>
    </row>
    <row r="170" spans="4:4">
      <c r="D170" s="224"/>
    </row>
    <row r="171" spans="4:4">
      <c r="D171" s="224"/>
    </row>
    <row r="172" spans="4:4">
      <c r="D172" s="224"/>
    </row>
    <row r="173" spans="4:4">
      <c r="D173" s="224"/>
    </row>
    <row r="174" spans="4:4">
      <c r="D174" s="224"/>
    </row>
    <row r="175" spans="4:4">
      <c r="D175" s="224"/>
    </row>
    <row r="176" spans="4:4">
      <c r="D176" s="224"/>
    </row>
    <row r="177" spans="4:4">
      <c r="D177" s="224"/>
    </row>
    <row r="178" spans="4:4">
      <c r="D178" s="224"/>
    </row>
    <row r="179" spans="4:4">
      <c r="D179" s="224"/>
    </row>
    <row r="180" spans="4:4">
      <c r="D180" s="224"/>
    </row>
    <row r="181" spans="4:4">
      <c r="D181" s="224"/>
    </row>
    <row r="182" spans="4:4">
      <c r="D182" s="224"/>
    </row>
    <row r="183" spans="4:4">
      <c r="D183" s="224"/>
    </row>
    <row r="184" spans="4:4">
      <c r="D184" s="224"/>
    </row>
    <row r="185" spans="4:4">
      <c r="D185" s="224"/>
    </row>
    <row r="186" spans="4:4">
      <c r="D186" s="224"/>
    </row>
    <row r="187" spans="4:4">
      <c r="D187" s="224"/>
    </row>
    <row r="188" spans="4:4">
      <c r="D188" s="224"/>
    </row>
    <row r="189" spans="4:4">
      <c r="D189" s="224"/>
    </row>
    <row r="190" spans="4:4">
      <c r="D190" s="224"/>
    </row>
    <row r="191" spans="4:4">
      <c r="D191" s="224"/>
    </row>
    <row r="192" spans="4:4">
      <c r="D192" s="224"/>
    </row>
    <row r="193" spans="4:4">
      <c r="D193" s="224"/>
    </row>
    <row r="194" spans="4:4">
      <c r="D194" s="224"/>
    </row>
    <row r="195" spans="4:4">
      <c r="D195" s="224"/>
    </row>
    <row r="196" spans="4:4">
      <c r="D196" s="224"/>
    </row>
    <row r="197" spans="4:4">
      <c r="D197" s="224"/>
    </row>
    <row r="198" spans="4:4">
      <c r="D198" s="224"/>
    </row>
    <row r="199" spans="4:4">
      <c r="D199" s="224"/>
    </row>
    <row r="200" spans="4:4">
      <c r="D200" s="224"/>
    </row>
    <row r="201" spans="4:4">
      <c r="D201" s="224"/>
    </row>
    <row r="202" spans="4:4">
      <c r="D202" s="224"/>
    </row>
    <row r="203" spans="4:4">
      <c r="D203" s="224"/>
    </row>
    <row r="204" spans="4:4">
      <c r="D204" s="224"/>
    </row>
    <row r="205" spans="4:4">
      <c r="D205" s="224"/>
    </row>
    <row r="206" spans="4:4">
      <c r="D206" s="224"/>
    </row>
    <row r="207" spans="4:4">
      <c r="D207" s="224"/>
    </row>
    <row r="208" spans="4:4">
      <c r="D208" s="224"/>
    </row>
    <row r="209" spans="4:4">
      <c r="D209" s="224"/>
    </row>
    <row r="210" spans="4:4">
      <c r="D210" s="224"/>
    </row>
    <row r="211" spans="4:4">
      <c r="D211" s="224"/>
    </row>
    <row r="212" spans="4:4">
      <c r="D212" s="224"/>
    </row>
    <row r="213" spans="4:4">
      <c r="D213" s="224"/>
    </row>
    <row r="214" spans="4:4">
      <c r="D214" s="224"/>
    </row>
    <row r="215" spans="4:4">
      <c r="D215" s="224"/>
    </row>
    <row r="216" spans="4:4">
      <c r="D216" s="224"/>
    </row>
    <row r="217" spans="4:4">
      <c r="D217" s="224"/>
    </row>
    <row r="218" spans="4:4">
      <c r="D218" s="224"/>
    </row>
    <row r="219" spans="4:4">
      <c r="D219" s="224"/>
    </row>
    <row r="220" spans="4:4">
      <c r="D220" s="224"/>
    </row>
    <row r="221" spans="4:4">
      <c r="D221" s="224"/>
    </row>
    <row r="222" spans="4:4">
      <c r="D222" s="224"/>
    </row>
    <row r="223" spans="4:4">
      <c r="D223" s="224"/>
    </row>
    <row r="224" spans="4:4">
      <c r="D224" s="224"/>
    </row>
    <row r="225" spans="4:4">
      <c r="D225" s="224"/>
    </row>
    <row r="226" spans="4:4">
      <c r="D226" s="224"/>
    </row>
    <row r="227" spans="4:4">
      <c r="D227" s="224"/>
    </row>
  </sheetData>
  <printOptions horizontalCentered="1"/>
  <pageMargins left="0" right="0" top="0" bottom="0" header="0" footer="0"/>
  <pageSetup paperSize="9" scale="35" orientation="landscape" horizontalDpi="4294967292" verticalDpi="4294967292" r:id="rId1"/>
  <colBreaks count="1" manualBreakCount="1">
    <brk id="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B249"/>
  <sheetViews>
    <sheetView zoomScaleNormal="100" zoomScaleSheetLayoutView="76" zoomScalePageLayoutView="46" workbookViewId="0">
      <pane ySplit="12200" topLeftCell="A229"/>
      <selection activeCell="B4" sqref="B4"/>
      <selection pane="bottomLeft" activeCell="F55" sqref="F55:F246"/>
    </sheetView>
  </sheetViews>
  <sheetFormatPr baseColWidth="10" defaultColWidth="10.83203125" defaultRowHeight="30" customHeight="1"/>
  <cols>
    <col min="1" max="2" width="12.6640625" style="44" customWidth="1"/>
    <col min="3" max="3" width="18.83203125" style="44" customWidth="1"/>
    <col min="4" max="4" width="20.6640625" style="44" customWidth="1"/>
    <col min="5" max="5" width="10.33203125" style="44" customWidth="1"/>
    <col min="6" max="6" width="39" style="44" customWidth="1"/>
    <col min="7" max="7" width="21.33203125" style="44" customWidth="1"/>
    <col min="8" max="8" width="36.1640625" style="44" customWidth="1"/>
    <col min="9" max="9" width="15.33203125" style="44" customWidth="1"/>
    <col min="10" max="10" width="22.5" style="44" customWidth="1"/>
    <col min="11" max="11" width="79.5" style="44" customWidth="1"/>
    <col min="12" max="12" width="15.33203125" style="44" hidden="1" customWidth="1"/>
    <col min="13" max="13" width="4.83203125" style="44" customWidth="1"/>
    <col min="14" max="22" width="13.83203125" style="44" customWidth="1"/>
    <col min="23" max="23" width="4.83203125" style="44" customWidth="1"/>
    <col min="24" max="26" width="10.83203125" style="44" customWidth="1"/>
    <col min="27" max="29" width="70.83203125" style="44" customWidth="1"/>
    <col min="30" max="16384" width="10.83203125" style="44"/>
  </cols>
  <sheetData>
    <row r="1" spans="1:80" s="4" customFormat="1" ht="70" customHeight="1">
      <c r="A1" s="1"/>
      <c r="B1" s="1" t="s">
        <v>37</v>
      </c>
      <c r="C1" s="1"/>
      <c r="D1" s="1"/>
      <c r="E1" s="1"/>
      <c r="F1" s="1"/>
      <c r="G1" s="3"/>
      <c r="H1" s="3"/>
      <c r="I1" s="3"/>
      <c r="J1" s="3"/>
      <c r="K1" s="3"/>
      <c r="L1" s="3" t="s">
        <v>55</v>
      </c>
      <c r="M1" s="3"/>
      <c r="N1" s="3"/>
      <c r="O1" s="3"/>
      <c r="P1" s="3"/>
      <c r="Q1" s="3"/>
      <c r="R1" s="3"/>
      <c r="S1" s="3"/>
      <c r="T1" s="3"/>
      <c r="U1" s="3"/>
      <c r="V1" s="3"/>
      <c r="W1" s="3"/>
      <c r="X1" s="3"/>
      <c r="Y1" s="3"/>
      <c r="Z1" s="3"/>
      <c r="AA1" s="3"/>
      <c r="AB1" s="3"/>
      <c r="AC1" s="13"/>
      <c r="AD1" s="7"/>
      <c r="BE1" s="14"/>
      <c r="BF1" s="14"/>
      <c r="BG1" s="14"/>
      <c r="BH1" s="14"/>
      <c r="BI1" s="14"/>
      <c r="BJ1" s="14"/>
      <c r="BK1" s="14"/>
      <c r="BL1" s="14"/>
      <c r="BM1" s="14"/>
      <c r="BN1" s="14"/>
      <c r="BQ1" s="14"/>
      <c r="BR1" s="14"/>
      <c r="BS1" s="14"/>
      <c r="BT1" s="14"/>
      <c r="BU1" s="14"/>
      <c r="BV1" s="14"/>
      <c r="BW1" s="14"/>
      <c r="BX1" s="14"/>
      <c r="BY1" s="14"/>
      <c r="BZ1" s="14"/>
      <c r="CA1" s="14"/>
      <c r="CB1" s="14"/>
    </row>
    <row r="2" spans="1:80" s="7" customFormat="1" ht="70" customHeight="1">
      <c r="A2" s="6"/>
      <c r="B2" s="6" t="s">
        <v>114</v>
      </c>
      <c r="C2" s="6"/>
      <c r="D2" s="6"/>
      <c r="E2" s="6"/>
      <c r="F2" s="6"/>
      <c r="G2" s="5"/>
      <c r="H2" s="5"/>
      <c r="I2" s="5"/>
      <c r="J2" s="5"/>
      <c r="K2" s="5"/>
      <c r="L2" s="5"/>
      <c r="M2" s="5"/>
      <c r="N2" s="5"/>
      <c r="O2" s="5"/>
      <c r="P2" s="5"/>
      <c r="Q2" s="5"/>
      <c r="R2" s="5"/>
      <c r="S2" s="5"/>
      <c r="T2" s="5"/>
      <c r="U2" s="5"/>
      <c r="V2" s="5"/>
      <c r="W2" s="5"/>
      <c r="X2" s="5"/>
      <c r="Y2" s="5"/>
      <c r="Z2" s="5"/>
      <c r="AA2" s="5"/>
      <c r="AB2" s="5"/>
      <c r="AC2" s="5"/>
      <c r="BE2" s="16"/>
      <c r="BF2" s="16"/>
      <c r="BG2" s="16"/>
      <c r="BH2" s="16"/>
      <c r="BI2" s="16"/>
      <c r="BJ2" s="16"/>
      <c r="BK2" s="16"/>
      <c r="BL2" s="16"/>
      <c r="BM2" s="16"/>
      <c r="BN2" s="16"/>
      <c r="BQ2" s="16"/>
      <c r="BR2" s="16"/>
      <c r="BS2" s="16"/>
      <c r="BT2" s="16"/>
      <c r="BU2" s="16"/>
      <c r="BV2" s="16"/>
      <c r="BW2" s="16"/>
      <c r="BX2" s="16"/>
      <c r="BY2" s="16"/>
      <c r="BZ2" s="16"/>
      <c r="CA2" s="16"/>
      <c r="CB2" s="16"/>
    </row>
    <row r="3" spans="1:80" s="169" customFormat="1" ht="20" customHeight="1">
      <c r="A3" s="268"/>
      <c r="B3" s="96" t="s">
        <v>113</v>
      </c>
      <c r="C3" s="96"/>
      <c r="D3" s="96"/>
      <c r="E3" s="96"/>
      <c r="F3" s="70"/>
      <c r="G3" s="70"/>
      <c r="H3" s="70"/>
      <c r="I3" s="70"/>
      <c r="J3" s="70"/>
      <c r="K3" s="70"/>
      <c r="L3" s="70"/>
      <c r="M3" s="70"/>
      <c r="N3" s="70"/>
      <c r="O3" s="70"/>
      <c r="P3" s="70"/>
      <c r="Q3" s="70"/>
      <c r="R3" s="70"/>
      <c r="S3" s="70"/>
      <c r="T3" s="70"/>
      <c r="U3" s="70"/>
      <c r="V3" s="70"/>
      <c r="W3" s="70"/>
      <c r="X3" s="70"/>
      <c r="Y3" s="70"/>
      <c r="Z3" s="70"/>
      <c r="AA3" s="70"/>
    </row>
    <row r="4" spans="1:80" s="18" customFormat="1" ht="70" customHeight="1" thickBot="1">
      <c r="A4" s="19"/>
      <c r="B4" s="17" t="s">
        <v>815</v>
      </c>
      <c r="C4" s="17"/>
      <c r="D4" s="17"/>
      <c r="E4" s="17"/>
      <c r="F4" s="20"/>
      <c r="G4" s="19"/>
      <c r="H4" s="19"/>
      <c r="I4" s="19"/>
      <c r="J4" s="19"/>
      <c r="K4" s="19"/>
      <c r="L4" s="19"/>
      <c r="M4" s="19"/>
      <c r="N4" s="19"/>
      <c r="O4" s="19"/>
      <c r="P4" s="19"/>
      <c r="Q4" s="19"/>
      <c r="R4" s="19"/>
      <c r="S4" s="19"/>
      <c r="T4" s="19"/>
      <c r="U4" s="19"/>
      <c r="V4" s="19"/>
      <c r="W4" s="19"/>
      <c r="X4" s="19"/>
      <c r="Y4" s="19"/>
      <c r="Z4" s="19"/>
      <c r="AA4" s="19"/>
      <c r="AB4" s="19"/>
      <c r="AC4" s="19"/>
    </row>
    <row r="5" spans="1:80" s="21" customFormat="1" ht="67" customHeight="1" thickBot="1">
      <c r="A5" s="281"/>
      <c r="B5" s="282"/>
      <c r="C5" s="281" t="s">
        <v>39</v>
      </c>
      <c r="D5" s="281"/>
      <c r="E5" s="282"/>
      <c r="F5" s="282"/>
      <c r="G5" s="282"/>
      <c r="H5" s="283"/>
      <c r="I5" s="22" t="s">
        <v>36</v>
      </c>
      <c r="J5" s="23"/>
      <c r="K5" s="23"/>
      <c r="L5" s="24"/>
      <c r="M5" s="25"/>
      <c r="N5" s="26" t="s">
        <v>56</v>
      </c>
      <c r="O5" s="27"/>
      <c r="P5" s="27"/>
      <c r="Q5" s="27"/>
      <c r="R5" s="27"/>
      <c r="S5" s="27"/>
      <c r="T5" s="27"/>
      <c r="U5" s="27"/>
      <c r="V5" s="28"/>
      <c r="W5" s="25"/>
      <c r="X5" s="321" t="s">
        <v>35</v>
      </c>
      <c r="Y5" s="322"/>
      <c r="Z5" s="323"/>
      <c r="AA5" s="29"/>
      <c r="AB5" s="29"/>
      <c r="AC5" s="29"/>
    </row>
    <row r="6" spans="1:80" s="36" customFormat="1" ht="138" customHeight="1" thickBot="1">
      <c r="A6" s="279" t="s">
        <v>33</v>
      </c>
      <c r="B6" s="30" t="s">
        <v>54</v>
      </c>
      <c r="C6" s="30" t="s">
        <v>106</v>
      </c>
      <c r="D6" s="30" t="s">
        <v>34</v>
      </c>
      <c r="E6" s="30" t="s">
        <v>825</v>
      </c>
      <c r="F6" s="30" t="s">
        <v>38</v>
      </c>
      <c r="G6" s="30" t="s">
        <v>32</v>
      </c>
      <c r="H6" s="30" t="s">
        <v>31</v>
      </c>
      <c r="I6" s="31" t="s">
        <v>30</v>
      </c>
      <c r="J6" s="32" t="s">
        <v>29</v>
      </c>
      <c r="K6" s="32" t="s">
        <v>28</v>
      </c>
      <c r="L6" s="33" t="s">
        <v>27</v>
      </c>
      <c r="M6" s="34"/>
      <c r="N6" s="289" t="s">
        <v>26</v>
      </c>
      <c r="O6" s="289" t="s">
        <v>25</v>
      </c>
      <c r="P6" s="290" t="s">
        <v>24</v>
      </c>
      <c r="Q6" s="291" t="s">
        <v>23</v>
      </c>
      <c r="R6" s="289" t="s">
        <v>22</v>
      </c>
      <c r="S6" s="290" t="s">
        <v>21</v>
      </c>
      <c r="T6" s="292" t="s">
        <v>20</v>
      </c>
      <c r="U6" s="293" t="s">
        <v>19</v>
      </c>
      <c r="V6" s="289" t="s">
        <v>18</v>
      </c>
      <c r="W6" s="34"/>
      <c r="X6" s="294" t="s">
        <v>17</v>
      </c>
      <c r="Y6" s="294" t="s">
        <v>16</v>
      </c>
      <c r="Z6" s="295" t="s">
        <v>15</v>
      </c>
      <c r="AA6" s="35"/>
      <c r="AB6" s="35"/>
      <c r="AC6" s="35"/>
    </row>
    <row r="7" spans="1:80" s="10" customFormat="1" ht="50" customHeight="1" thickBot="1">
      <c r="A7" s="54">
        <v>64435</v>
      </c>
      <c r="B7" s="54">
        <v>7</v>
      </c>
      <c r="C7" s="55" t="s">
        <v>116</v>
      </c>
      <c r="D7" s="55" t="s">
        <v>360</v>
      </c>
      <c r="E7" s="300" t="s">
        <v>826</v>
      </c>
      <c r="F7" s="56" t="s">
        <v>123</v>
      </c>
      <c r="G7" s="55" t="s">
        <v>3</v>
      </c>
      <c r="H7" s="57" t="s">
        <v>525</v>
      </c>
      <c r="I7" s="37" t="s">
        <v>12</v>
      </c>
      <c r="J7" s="58" t="s">
        <v>745</v>
      </c>
      <c r="K7" s="59" t="s">
        <v>746</v>
      </c>
      <c r="L7" s="38" t="s">
        <v>12</v>
      </c>
      <c r="M7" s="19"/>
      <c r="N7" s="39" t="s">
        <v>4</v>
      </c>
      <c r="O7" s="40" t="s">
        <v>4</v>
      </c>
      <c r="P7" s="41" t="s">
        <v>4</v>
      </c>
      <c r="Q7" s="39" t="s">
        <v>5</v>
      </c>
      <c r="R7" s="40" t="s">
        <v>4</v>
      </c>
      <c r="S7" s="41" t="s">
        <v>4</v>
      </c>
      <c r="T7" s="42" t="s">
        <v>2</v>
      </c>
      <c r="U7" s="39" t="s">
        <v>4</v>
      </c>
      <c r="V7" s="296" t="s">
        <v>4</v>
      </c>
      <c r="W7" s="297"/>
      <c r="X7" s="43" t="s">
        <v>9</v>
      </c>
      <c r="Y7" s="43" t="s">
        <v>12</v>
      </c>
      <c r="Z7" s="43" t="s">
        <v>9</v>
      </c>
      <c r="AA7" s="9"/>
      <c r="AB7" s="9"/>
      <c r="AC7" s="9"/>
    </row>
    <row r="8" spans="1:80" s="10" customFormat="1" ht="50" customHeight="1" thickBot="1">
      <c r="A8" s="54">
        <v>531209</v>
      </c>
      <c r="B8" s="54">
        <v>19</v>
      </c>
      <c r="C8" s="55" t="s">
        <v>116</v>
      </c>
      <c r="D8" s="55" t="s">
        <v>361</v>
      </c>
      <c r="E8" s="300" t="s">
        <v>826</v>
      </c>
      <c r="F8" s="56" t="s">
        <v>135</v>
      </c>
      <c r="G8" s="55" t="s">
        <v>428</v>
      </c>
      <c r="H8" s="57" t="s">
        <v>537</v>
      </c>
      <c r="I8" s="37" t="s">
        <v>12</v>
      </c>
      <c r="J8" s="58" t="s">
        <v>71</v>
      </c>
      <c r="K8" s="59" t="s">
        <v>748</v>
      </c>
      <c r="L8" s="38" t="s">
        <v>12</v>
      </c>
      <c r="M8" s="19"/>
      <c r="N8" s="39" t="s">
        <v>5</v>
      </c>
      <c r="O8" s="40" t="s">
        <v>5</v>
      </c>
      <c r="P8" s="41" t="s">
        <v>2</v>
      </c>
      <c r="Q8" s="39" t="s">
        <v>5</v>
      </c>
      <c r="R8" s="40" t="s">
        <v>5</v>
      </c>
      <c r="S8" s="41" t="s">
        <v>5</v>
      </c>
      <c r="T8" s="42" t="s">
        <v>5</v>
      </c>
      <c r="U8" s="39" t="s">
        <v>5</v>
      </c>
      <c r="V8" s="296" t="s">
        <v>5</v>
      </c>
      <c r="W8" s="297"/>
      <c r="X8" s="43" t="s">
        <v>9</v>
      </c>
      <c r="Y8" s="43"/>
      <c r="Z8" s="43"/>
      <c r="AA8" s="9"/>
      <c r="AB8" s="9"/>
      <c r="AC8" s="9"/>
    </row>
    <row r="9" spans="1:80" s="10" customFormat="1" ht="50" customHeight="1" thickBot="1">
      <c r="A9" s="54">
        <v>64648</v>
      </c>
      <c r="B9" s="54">
        <v>31</v>
      </c>
      <c r="C9" s="55" t="s">
        <v>116</v>
      </c>
      <c r="D9" s="55" t="s">
        <v>361</v>
      </c>
      <c r="E9" s="300" t="s">
        <v>826</v>
      </c>
      <c r="F9" s="56" t="s">
        <v>147</v>
      </c>
      <c r="G9" s="55" t="s">
        <v>434</v>
      </c>
      <c r="H9" s="57" t="s">
        <v>549</v>
      </c>
      <c r="I9" s="37" t="s">
        <v>13</v>
      </c>
      <c r="J9" s="58" t="s">
        <v>750</v>
      </c>
      <c r="K9" s="59" t="s">
        <v>824</v>
      </c>
      <c r="L9" s="298" t="s">
        <v>12</v>
      </c>
      <c r="M9" s="19"/>
      <c r="N9" s="39" t="s">
        <v>5</v>
      </c>
      <c r="O9" s="40" t="s">
        <v>5</v>
      </c>
      <c r="P9" s="41" t="s">
        <v>2</v>
      </c>
      <c r="Q9" s="39" t="s">
        <v>5</v>
      </c>
      <c r="R9" s="40" t="s">
        <v>2</v>
      </c>
      <c r="S9" s="41" t="s">
        <v>2</v>
      </c>
      <c r="T9" s="42" t="s">
        <v>5</v>
      </c>
      <c r="U9" s="39" t="s">
        <v>5</v>
      </c>
      <c r="V9" s="296" t="s">
        <v>5</v>
      </c>
      <c r="W9" s="297"/>
      <c r="X9" s="43" t="s">
        <v>9</v>
      </c>
      <c r="Y9" s="43" t="s">
        <v>1</v>
      </c>
      <c r="Z9" s="43" t="s">
        <v>1</v>
      </c>
      <c r="AA9" s="9"/>
      <c r="AB9" s="9"/>
      <c r="AC9" s="9"/>
    </row>
    <row r="10" spans="1:80" s="10" customFormat="1" ht="50" customHeight="1" thickBot="1">
      <c r="A10" s="54">
        <v>64452</v>
      </c>
      <c r="B10" s="54">
        <v>34</v>
      </c>
      <c r="C10" s="55" t="s">
        <v>116</v>
      </c>
      <c r="D10" s="55" t="s">
        <v>362</v>
      </c>
      <c r="E10" s="300" t="s">
        <v>826</v>
      </c>
      <c r="F10" s="56" t="s">
        <v>150</v>
      </c>
      <c r="G10" s="55" t="s">
        <v>435</v>
      </c>
      <c r="H10" s="57" t="s">
        <v>552</v>
      </c>
      <c r="I10" s="37" t="s">
        <v>12</v>
      </c>
      <c r="J10" s="58" t="s">
        <v>752</v>
      </c>
      <c r="K10" s="59" t="s">
        <v>753</v>
      </c>
      <c r="L10" s="38" t="s">
        <v>12</v>
      </c>
      <c r="M10" s="19"/>
      <c r="N10" s="39" t="s">
        <v>2</v>
      </c>
      <c r="O10" s="40" t="s">
        <v>2</v>
      </c>
      <c r="P10" s="41" t="s">
        <v>2</v>
      </c>
      <c r="Q10" s="39" t="s">
        <v>5</v>
      </c>
      <c r="R10" s="40" t="s">
        <v>2</v>
      </c>
      <c r="S10" s="41" t="s">
        <v>5</v>
      </c>
      <c r="T10" s="42" t="s">
        <v>5</v>
      </c>
      <c r="U10" s="39" t="s">
        <v>108</v>
      </c>
      <c r="V10" s="296" t="s">
        <v>4</v>
      </c>
      <c r="W10" s="297"/>
      <c r="X10" s="43" t="s">
        <v>9</v>
      </c>
      <c r="Y10" s="43" t="s">
        <v>1</v>
      </c>
      <c r="Z10" s="43" t="s">
        <v>9</v>
      </c>
      <c r="AA10" s="9"/>
      <c r="AB10" s="9"/>
      <c r="AC10" s="9"/>
    </row>
    <row r="11" spans="1:80" s="10" customFormat="1" ht="50" customHeight="1" thickBot="1">
      <c r="A11" s="54">
        <v>199868</v>
      </c>
      <c r="B11" s="54">
        <v>113</v>
      </c>
      <c r="C11" s="55" t="s">
        <v>117</v>
      </c>
      <c r="D11" s="55" t="s">
        <v>381</v>
      </c>
      <c r="E11" s="300" t="s">
        <v>826</v>
      </c>
      <c r="F11" s="56" t="s">
        <v>222</v>
      </c>
      <c r="G11" s="55" t="s">
        <v>413</v>
      </c>
      <c r="H11" s="57"/>
      <c r="I11" s="37" t="s">
        <v>13</v>
      </c>
      <c r="J11" s="58" t="s">
        <v>71</v>
      </c>
      <c r="K11" s="59" t="s">
        <v>814</v>
      </c>
      <c r="L11" s="38" t="s">
        <v>12</v>
      </c>
      <c r="M11" s="19"/>
      <c r="N11" s="39" t="s">
        <v>4</v>
      </c>
      <c r="O11" s="40" t="s">
        <v>4</v>
      </c>
      <c r="P11" s="41" t="s">
        <v>4</v>
      </c>
      <c r="Q11" s="39" t="s">
        <v>4</v>
      </c>
      <c r="R11" s="40" t="s">
        <v>4</v>
      </c>
      <c r="S11" s="41" t="s">
        <v>4</v>
      </c>
      <c r="T11" s="42" t="s">
        <v>4</v>
      </c>
      <c r="U11" s="39" t="s">
        <v>2</v>
      </c>
      <c r="V11" s="296" t="s">
        <v>4</v>
      </c>
      <c r="W11" s="297"/>
      <c r="X11" s="43" t="s">
        <v>13</v>
      </c>
      <c r="Y11" s="43" t="s">
        <v>0</v>
      </c>
      <c r="Z11" s="43" t="s">
        <v>0</v>
      </c>
      <c r="AA11" s="9"/>
      <c r="AB11" s="9"/>
      <c r="AC11" s="9"/>
    </row>
    <row r="12" spans="1:80" s="10" customFormat="1" ht="50" customHeight="1" thickBot="1">
      <c r="A12" s="54">
        <v>162891</v>
      </c>
      <c r="B12" s="54">
        <v>163</v>
      </c>
      <c r="C12" s="55" t="s">
        <v>117</v>
      </c>
      <c r="D12" s="55" t="s">
        <v>389</v>
      </c>
      <c r="E12" s="300" t="s">
        <v>826</v>
      </c>
      <c r="F12" s="56" t="s">
        <v>265</v>
      </c>
      <c r="G12" s="55" t="s">
        <v>413</v>
      </c>
      <c r="H12" s="57" t="s">
        <v>656</v>
      </c>
      <c r="I12" s="37" t="s">
        <v>12</v>
      </c>
      <c r="J12" s="58" t="s">
        <v>782</v>
      </c>
      <c r="K12" s="59" t="s">
        <v>783</v>
      </c>
      <c r="L12" s="38" t="s">
        <v>12</v>
      </c>
      <c r="M12" s="19"/>
      <c r="N12" s="39" t="s">
        <v>5</v>
      </c>
      <c r="O12" s="40" t="s">
        <v>2</v>
      </c>
      <c r="P12" s="41" t="s">
        <v>5</v>
      </c>
      <c r="Q12" s="39" t="s">
        <v>5</v>
      </c>
      <c r="R12" s="40" t="s">
        <v>2</v>
      </c>
      <c r="S12" s="41" t="s">
        <v>5</v>
      </c>
      <c r="T12" s="42" t="s">
        <v>5</v>
      </c>
      <c r="U12" s="39" t="s">
        <v>2</v>
      </c>
      <c r="V12" s="296" t="s">
        <v>5</v>
      </c>
      <c r="W12" s="297"/>
      <c r="X12" s="43" t="s">
        <v>9</v>
      </c>
      <c r="Y12" s="43" t="s">
        <v>0</v>
      </c>
      <c r="Z12" s="43" t="s">
        <v>45</v>
      </c>
      <c r="AA12" s="9"/>
      <c r="AB12" s="9"/>
      <c r="AC12" s="9"/>
    </row>
    <row r="13" spans="1:80" s="10" customFormat="1" ht="50" customHeight="1" thickBot="1">
      <c r="A13" s="54">
        <v>64098</v>
      </c>
      <c r="B13" s="54">
        <v>194</v>
      </c>
      <c r="C13" s="55" t="s">
        <v>117</v>
      </c>
      <c r="D13" s="55" t="s">
        <v>398</v>
      </c>
      <c r="E13" s="300" t="s">
        <v>826</v>
      </c>
      <c r="F13" s="56" t="s">
        <v>294</v>
      </c>
      <c r="G13" s="55" t="s">
        <v>494</v>
      </c>
      <c r="H13" s="57" t="s">
        <v>683</v>
      </c>
      <c r="I13" s="37" t="s">
        <v>12</v>
      </c>
      <c r="J13" s="58" t="s">
        <v>750</v>
      </c>
      <c r="K13" s="59" t="s">
        <v>790</v>
      </c>
      <c r="L13" s="38" t="s">
        <v>12</v>
      </c>
      <c r="M13" s="19"/>
      <c r="N13" s="39" t="s">
        <v>5</v>
      </c>
      <c r="O13" s="40" t="s">
        <v>5</v>
      </c>
      <c r="P13" s="41" t="s">
        <v>5</v>
      </c>
      <c r="Q13" s="39" t="s">
        <v>4</v>
      </c>
      <c r="R13" s="40" t="s">
        <v>4</v>
      </c>
      <c r="S13" s="41" t="s">
        <v>4</v>
      </c>
      <c r="T13" s="42" t="s">
        <v>4</v>
      </c>
      <c r="U13" s="39" t="s">
        <v>2</v>
      </c>
      <c r="V13" s="296" t="s">
        <v>4</v>
      </c>
      <c r="W13" s="297"/>
      <c r="X13" s="43" t="s">
        <v>1</v>
      </c>
      <c r="Y13" s="43" t="s">
        <v>1</v>
      </c>
      <c r="Z13" s="43" t="s">
        <v>45</v>
      </c>
      <c r="AA13" s="9"/>
      <c r="AB13" s="9"/>
      <c r="AC13" s="9"/>
    </row>
    <row r="14" spans="1:80" s="10" customFormat="1" ht="50" customHeight="1" thickBot="1">
      <c r="A14" s="54">
        <v>531183</v>
      </c>
      <c r="B14" s="54">
        <v>11</v>
      </c>
      <c r="C14" s="55" t="s">
        <v>116</v>
      </c>
      <c r="D14" s="55" t="s">
        <v>361</v>
      </c>
      <c r="E14" s="300" t="s">
        <v>826</v>
      </c>
      <c r="F14" s="56" t="s">
        <v>127</v>
      </c>
      <c r="G14" s="55" t="s">
        <v>420</v>
      </c>
      <c r="H14" s="57" t="s">
        <v>529</v>
      </c>
      <c r="I14" s="37" t="s">
        <v>45</v>
      </c>
      <c r="J14" s="58"/>
      <c r="K14" s="59" t="s">
        <v>817</v>
      </c>
      <c r="L14" s="38" t="s">
        <v>45</v>
      </c>
      <c r="M14" s="19"/>
      <c r="N14" s="39" t="s">
        <v>5</v>
      </c>
      <c r="O14" s="40" t="s">
        <v>5</v>
      </c>
      <c r="P14" s="41" t="s">
        <v>5</v>
      </c>
      <c r="Q14" s="39" t="s">
        <v>5</v>
      </c>
      <c r="R14" s="40" t="s">
        <v>5</v>
      </c>
      <c r="S14" s="41" t="s">
        <v>5</v>
      </c>
      <c r="T14" s="42" t="s">
        <v>2</v>
      </c>
      <c r="U14" s="39" t="s">
        <v>5</v>
      </c>
      <c r="V14" s="296" t="s">
        <v>5</v>
      </c>
      <c r="W14" s="297"/>
      <c r="X14" s="43" t="s">
        <v>45</v>
      </c>
      <c r="Y14" s="43"/>
      <c r="Z14" s="43"/>
      <c r="AA14" s="9"/>
      <c r="AB14" s="9"/>
      <c r="AC14" s="9"/>
    </row>
    <row r="15" spans="1:80" s="10" customFormat="1" ht="50" customHeight="1" thickBot="1">
      <c r="A15" s="54">
        <v>531210</v>
      </c>
      <c r="B15" s="54">
        <v>20</v>
      </c>
      <c r="C15" s="55" t="s">
        <v>116</v>
      </c>
      <c r="D15" s="55" t="s">
        <v>361</v>
      </c>
      <c r="E15" s="300" t="s">
        <v>826</v>
      </c>
      <c r="F15" s="56" t="s">
        <v>136</v>
      </c>
      <c r="G15" s="55" t="s">
        <v>425</v>
      </c>
      <c r="H15" s="57" t="s">
        <v>538</v>
      </c>
      <c r="I15" s="37" t="s">
        <v>45</v>
      </c>
      <c r="J15" s="58"/>
      <c r="K15" s="59" t="s">
        <v>817</v>
      </c>
      <c r="L15" s="38" t="s">
        <v>45</v>
      </c>
      <c r="M15" s="19"/>
      <c r="N15" s="39" t="s">
        <v>5</v>
      </c>
      <c r="O15" s="40" t="s">
        <v>5</v>
      </c>
      <c r="P15" s="41" t="s">
        <v>5</v>
      </c>
      <c r="Q15" s="39" t="s">
        <v>5</v>
      </c>
      <c r="R15" s="40" t="s">
        <v>5</v>
      </c>
      <c r="S15" s="41" t="s">
        <v>2</v>
      </c>
      <c r="T15" s="42" t="s">
        <v>2</v>
      </c>
      <c r="U15" s="39" t="s">
        <v>2</v>
      </c>
      <c r="V15" s="296" t="s">
        <v>5</v>
      </c>
      <c r="W15" s="297"/>
      <c r="X15" s="43" t="s">
        <v>45</v>
      </c>
      <c r="Y15" s="43"/>
      <c r="Z15" s="43"/>
      <c r="AA15" s="9"/>
      <c r="AB15" s="9"/>
      <c r="AC15" s="9"/>
    </row>
    <row r="16" spans="1:80" s="10" customFormat="1" ht="50" customHeight="1" thickBot="1">
      <c r="A16" s="54">
        <v>163435</v>
      </c>
      <c r="B16" s="54">
        <v>28</v>
      </c>
      <c r="C16" s="55" t="s">
        <v>116</v>
      </c>
      <c r="D16" s="55" t="s">
        <v>361</v>
      </c>
      <c r="E16" s="300" t="s">
        <v>826</v>
      </c>
      <c r="F16" s="56" t="s">
        <v>144</v>
      </c>
      <c r="G16" s="55" t="s">
        <v>432</v>
      </c>
      <c r="H16" s="57" t="s">
        <v>546</v>
      </c>
      <c r="I16" s="37" t="s">
        <v>45</v>
      </c>
      <c r="J16" s="58"/>
      <c r="K16" s="59" t="s">
        <v>817</v>
      </c>
      <c r="L16" s="38" t="s">
        <v>45</v>
      </c>
      <c r="M16" s="19"/>
      <c r="N16" s="39" t="s">
        <v>5</v>
      </c>
      <c r="O16" s="40" t="s">
        <v>5</v>
      </c>
      <c r="P16" s="41" t="s">
        <v>2</v>
      </c>
      <c r="Q16" s="39" t="s">
        <v>2</v>
      </c>
      <c r="R16" s="40" t="s">
        <v>2</v>
      </c>
      <c r="S16" s="41" t="s">
        <v>2</v>
      </c>
      <c r="T16" s="42" t="s">
        <v>5</v>
      </c>
      <c r="U16" s="39" t="s">
        <v>5</v>
      </c>
      <c r="V16" s="296" t="s">
        <v>5</v>
      </c>
      <c r="W16" s="297"/>
      <c r="X16" s="43" t="s">
        <v>45</v>
      </c>
      <c r="Y16" s="43" t="s">
        <v>0</v>
      </c>
      <c r="Z16" s="43"/>
      <c r="AA16" s="9"/>
      <c r="AB16" s="9"/>
      <c r="AC16" s="9"/>
    </row>
    <row r="17" spans="1:29" s="10" customFormat="1" ht="50" customHeight="1" thickBot="1">
      <c r="A17" s="54">
        <v>163436</v>
      </c>
      <c r="B17" s="54">
        <v>29</v>
      </c>
      <c r="C17" s="55" t="s">
        <v>116</v>
      </c>
      <c r="D17" s="55" t="s">
        <v>361</v>
      </c>
      <c r="E17" s="300" t="s">
        <v>826</v>
      </c>
      <c r="F17" s="56" t="s">
        <v>145</v>
      </c>
      <c r="G17" s="55" t="s">
        <v>433</v>
      </c>
      <c r="H17" s="57" t="s">
        <v>547</v>
      </c>
      <c r="I17" s="37" t="s">
        <v>45</v>
      </c>
      <c r="J17" s="58"/>
      <c r="K17" s="59" t="s">
        <v>818</v>
      </c>
      <c r="L17" s="38" t="s">
        <v>45</v>
      </c>
      <c r="M17" s="19"/>
      <c r="N17" s="39" t="s">
        <v>5</v>
      </c>
      <c r="O17" s="40" t="s">
        <v>5</v>
      </c>
      <c r="P17" s="41" t="s">
        <v>2</v>
      </c>
      <c r="Q17" s="39" t="s">
        <v>5</v>
      </c>
      <c r="R17" s="40" t="s">
        <v>5</v>
      </c>
      <c r="S17" s="41" t="s">
        <v>5</v>
      </c>
      <c r="T17" s="42" t="s">
        <v>5</v>
      </c>
      <c r="U17" s="39" t="s">
        <v>5</v>
      </c>
      <c r="V17" s="296" t="s">
        <v>5</v>
      </c>
      <c r="W17" s="297"/>
      <c r="X17" s="43" t="s">
        <v>45</v>
      </c>
      <c r="Y17" s="43" t="s">
        <v>0</v>
      </c>
      <c r="Z17" s="43" t="s">
        <v>0</v>
      </c>
      <c r="AA17" s="9"/>
      <c r="AB17" s="9"/>
      <c r="AC17" s="9"/>
    </row>
    <row r="18" spans="1:29" s="10" customFormat="1" ht="50" customHeight="1" thickBot="1">
      <c r="A18" s="54">
        <v>199900</v>
      </c>
      <c r="B18" s="54">
        <v>38</v>
      </c>
      <c r="C18" s="55" t="s">
        <v>116</v>
      </c>
      <c r="D18" s="55" t="s">
        <v>362</v>
      </c>
      <c r="E18" s="300" t="s">
        <v>826</v>
      </c>
      <c r="F18" s="56" t="s">
        <v>154</v>
      </c>
      <c r="G18" s="55" t="s">
        <v>439</v>
      </c>
      <c r="H18" s="57" t="s">
        <v>556</v>
      </c>
      <c r="I18" s="37" t="s">
        <v>45</v>
      </c>
      <c r="J18" s="58"/>
      <c r="K18" s="59" t="s">
        <v>755</v>
      </c>
      <c r="L18" s="38" t="s">
        <v>45</v>
      </c>
      <c r="M18" s="19"/>
      <c r="N18" s="39" t="s">
        <v>2</v>
      </c>
      <c r="O18" s="40" t="s">
        <v>2</v>
      </c>
      <c r="P18" s="41" t="s">
        <v>2</v>
      </c>
      <c r="Q18" s="39" t="s">
        <v>5</v>
      </c>
      <c r="R18" s="40" t="s">
        <v>2</v>
      </c>
      <c r="S18" s="41" t="s">
        <v>5</v>
      </c>
      <c r="T18" s="42" t="s">
        <v>5</v>
      </c>
      <c r="U18" s="39" t="s">
        <v>2</v>
      </c>
      <c r="V18" s="296" t="s">
        <v>5</v>
      </c>
      <c r="W18" s="297"/>
      <c r="X18" s="43" t="s">
        <v>0</v>
      </c>
      <c r="Y18" s="43" t="s">
        <v>1</v>
      </c>
      <c r="Z18" s="43" t="s">
        <v>1</v>
      </c>
      <c r="AA18" s="9"/>
      <c r="AB18" s="9"/>
      <c r="AC18" s="9"/>
    </row>
    <row r="19" spans="1:29" s="10" customFormat="1" ht="50" customHeight="1" thickBot="1">
      <c r="A19" s="54">
        <v>163212</v>
      </c>
      <c r="B19" s="54">
        <v>46</v>
      </c>
      <c r="C19" s="55" t="s">
        <v>117</v>
      </c>
      <c r="D19" s="55" t="s">
        <v>365</v>
      </c>
      <c r="E19" s="300" t="s">
        <v>826</v>
      </c>
      <c r="F19" s="56" t="s">
        <v>161</v>
      </c>
      <c r="G19" s="55" t="s">
        <v>443</v>
      </c>
      <c r="H19" s="57" t="s">
        <v>563</v>
      </c>
      <c r="I19" s="37" t="s">
        <v>45</v>
      </c>
      <c r="J19" s="58"/>
      <c r="K19" s="59" t="s">
        <v>762</v>
      </c>
      <c r="L19" s="38" t="s">
        <v>45</v>
      </c>
      <c r="M19" s="19"/>
      <c r="N19" s="39" t="s">
        <v>5</v>
      </c>
      <c r="O19" s="40" t="s">
        <v>5</v>
      </c>
      <c r="P19" s="41" t="s">
        <v>5</v>
      </c>
      <c r="Q19" s="39" t="s">
        <v>5</v>
      </c>
      <c r="R19" s="40" t="s">
        <v>5</v>
      </c>
      <c r="S19" s="41" t="s">
        <v>5</v>
      </c>
      <c r="T19" s="42" t="s">
        <v>2</v>
      </c>
      <c r="U19" s="39" t="s">
        <v>5</v>
      </c>
      <c r="V19" s="296" t="s">
        <v>5</v>
      </c>
      <c r="W19" s="297"/>
      <c r="X19" s="43" t="s">
        <v>0</v>
      </c>
      <c r="Y19" s="43"/>
      <c r="Z19" s="43"/>
      <c r="AA19" s="9"/>
      <c r="AB19" s="9"/>
      <c r="AC19" s="9"/>
    </row>
    <row r="20" spans="1:29" s="10" customFormat="1" ht="50" customHeight="1" thickBot="1">
      <c r="A20" s="54">
        <v>163207</v>
      </c>
      <c r="B20" s="54">
        <v>47</v>
      </c>
      <c r="C20" s="55" t="s">
        <v>117</v>
      </c>
      <c r="D20" s="55" t="s">
        <v>365</v>
      </c>
      <c r="E20" s="300" t="s">
        <v>826</v>
      </c>
      <c r="F20" s="56" t="s">
        <v>162</v>
      </c>
      <c r="G20" s="55" t="s">
        <v>3</v>
      </c>
      <c r="H20" s="57" t="s">
        <v>564</v>
      </c>
      <c r="I20" s="37" t="s">
        <v>45</v>
      </c>
      <c r="J20" s="58"/>
      <c r="K20" s="59" t="s">
        <v>763</v>
      </c>
      <c r="L20" s="38" t="s">
        <v>45</v>
      </c>
      <c r="M20" s="19"/>
      <c r="N20" s="39" t="s">
        <v>5</v>
      </c>
      <c r="O20" s="40" t="s">
        <v>5</v>
      </c>
      <c r="P20" s="41" t="s">
        <v>5</v>
      </c>
      <c r="Q20" s="39" t="s">
        <v>5</v>
      </c>
      <c r="R20" s="40" t="s">
        <v>2</v>
      </c>
      <c r="S20" s="41" t="s">
        <v>5</v>
      </c>
      <c r="T20" s="42" t="s">
        <v>2</v>
      </c>
      <c r="U20" s="39" t="s">
        <v>5</v>
      </c>
      <c r="V20" s="296" t="s">
        <v>5</v>
      </c>
      <c r="W20" s="297"/>
      <c r="X20" s="43" t="s">
        <v>0</v>
      </c>
      <c r="Y20" s="43" t="s">
        <v>0</v>
      </c>
      <c r="Z20" s="43"/>
      <c r="AA20" s="9"/>
      <c r="AB20" s="9"/>
      <c r="AC20" s="9"/>
    </row>
    <row r="21" spans="1:29" s="10" customFormat="1" ht="50" customHeight="1" thickBot="1">
      <c r="A21" s="54">
        <v>163226</v>
      </c>
      <c r="B21" s="54">
        <v>54</v>
      </c>
      <c r="C21" s="55" t="s">
        <v>117</v>
      </c>
      <c r="D21" s="55" t="s">
        <v>366</v>
      </c>
      <c r="E21" s="300" t="s">
        <v>826</v>
      </c>
      <c r="F21" s="56" t="s">
        <v>169</v>
      </c>
      <c r="G21" s="55" t="s">
        <v>413</v>
      </c>
      <c r="H21" s="57" t="s">
        <v>570</v>
      </c>
      <c r="I21" s="37" t="s">
        <v>45</v>
      </c>
      <c r="J21" s="58"/>
      <c r="K21" s="59" t="s">
        <v>764</v>
      </c>
      <c r="L21" s="38" t="s">
        <v>45</v>
      </c>
      <c r="M21" s="19"/>
      <c r="N21" s="39" t="s">
        <v>2</v>
      </c>
      <c r="O21" s="40" t="s">
        <v>5</v>
      </c>
      <c r="P21" s="41" t="s">
        <v>2</v>
      </c>
      <c r="Q21" s="39" t="s">
        <v>2</v>
      </c>
      <c r="R21" s="40" t="s">
        <v>2</v>
      </c>
      <c r="S21" s="41" t="s">
        <v>2</v>
      </c>
      <c r="T21" s="42" t="s">
        <v>2</v>
      </c>
      <c r="U21" s="39" t="s">
        <v>5</v>
      </c>
      <c r="V21" s="296" t="s">
        <v>5</v>
      </c>
      <c r="W21" s="297"/>
      <c r="X21" s="43" t="s">
        <v>0</v>
      </c>
      <c r="Y21" s="43" t="s">
        <v>0</v>
      </c>
      <c r="Z21" s="43" t="s">
        <v>0</v>
      </c>
      <c r="AA21" s="9"/>
      <c r="AB21" s="9"/>
      <c r="AC21" s="9"/>
    </row>
    <row r="22" spans="1:29" s="10" customFormat="1" ht="50" customHeight="1" thickBot="1">
      <c r="A22" s="54">
        <v>64181</v>
      </c>
      <c r="B22" s="54">
        <v>55</v>
      </c>
      <c r="C22" s="55" t="s">
        <v>117</v>
      </c>
      <c r="D22" s="55" t="s">
        <v>366</v>
      </c>
      <c r="E22" s="300" t="s">
        <v>826</v>
      </c>
      <c r="F22" s="56" t="s">
        <v>170</v>
      </c>
      <c r="G22" s="55" t="s">
        <v>448</v>
      </c>
      <c r="H22" s="57" t="s">
        <v>571</v>
      </c>
      <c r="I22" s="60" t="s">
        <v>45</v>
      </c>
      <c r="J22" s="58"/>
      <c r="K22" s="59" t="s">
        <v>764</v>
      </c>
      <c r="L22" s="38" t="s">
        <v>45</v>
      </c>
      <c r="M22" s="19"/>
      <c r="N22" s="39" t="s">
        <v>5</v>
      </c>
      <c r="O22" s="40" t="s">
        <v>5</v>
      </c>
      <c r="P22" s="41" t="s">
        <v>5</v>
      </c>
      <c r="Q22" s="39" t="s">
        <v>5</v>
      </c>
      <c r="R22" s="40" t="s">
        <v>2</v>
      </c>
      <c r="S22" s="41" t="s">
        <v>2</v>
      </c>
      <c r="T22" s="42" t="s">
        <v>5</v>
      </c>
      <c r="U22" s="39" t="s">
        <v>2</v>
      </c>
      <c r="V22" s="296" t="s">
        <v>5</v>
      </c>
      <c r="W22" s="297"/>
      <c r="X22" s="43" t="s">
        <v>0</v>
      </c>
      <c r="Y22" s="43"/>
      <c r="Z22" s="43"/>
      <c r="AA22" s="9"/>
      <c r="AB22" s="9"/>
      <c r="AC22" s="9"/>
    </row>
    <row r="23" spans="1:29" s="10" customFormat="1" ht="50" customHeight="1" thickBot="1">
      <c r="A23" s="54">
        <v>64187</v>
      </c>
      <c r="B23" s="54">
        <v>58</v>
      </c>
      <c r="C23" s="55" t="s">
        <v>117</v>
      </c>
      <c r="D23" s="55" t="s">
        <v>366</v>
      </c>
      <c r="E23" s="300" t="s">
        <v>826</v>
      </c>
      <c r="F23" s="56" t="s">
        <v>173</v>
      </c>
      <c r="G23" s="55" t="s">
        <v>450</v>
      </c>
      <c r="H23" s="57" t="s">
        <v>574</v>
      </c>
      <c r="I23" s="37" t="s">
        <v>45</v>
      </c>
      <c r="J23" s="58"/>
      <c r="K23" s="59" t="s">
        <v>764</v>
      </c>
      <c r="L23" s="38" t="s">
        <v>45</v>
      </c>
      <c r="M23" s="19"/>
      <c r="N23" s="39" t="s">
        <v>5</v>
      </c>
      <c r="O23" s="40" t="s">
        <v>5</v>
      </c>
      <c r="P23" s="41" t="s">
        <v>2</v>
      </c>
      <c r="Q23" s="39" t="s">
        <v>2</v>
      </c>
      <c r="R23" s="40" t="s">
        <v>2</v>
      </c>
      <c r="S23" s="41" t="s">
        <v>2</v>
      </c>
      <c r="T23" s="42" t="s">
        <v>2</v>
      </c>
      <c r="U23" s="39" t="s">
        <v>2</v>
      </c>
      <c r="V23" s="296" t="s">
        <v>5</v>
      </c>
      <c r="W23" s="297"/>
      <c r="X23" s="43" t="s">
        <v>0</v>
      </c>
      <c r="Y23" s="43" t="s">
        <v>0</v>
      </c>
      <c r="Z23" s="43" t="s">
        <v>0</v>
      </c>
      <c r="AA23" s="9"/>
      <c r="AB23" s="9"/>
      <c r="AC23" s="9"/>
    </row>
    <row r="24" spans="1:29" s="10" customFormat="1" ht="50" customHeight="1" thickBot="1">
      <c r="A24" s="54">
        <v>162942</v>
      </c>
      <c r="B24" s="54">
        <v>60</v>
      </c>
      <c r="C24" s="55" t="s">
        <v>117</v>
      </c>
      <c r="D24" s="55" t="s">
        <v>367</v>
      </c>
      <c r="E24" s="300" t="s">
        <v>826</v>
      </c>
      <c r="F24" s="56" t="s">
        <v>175</v>
      </c>
      <c r="G24" s="55" t="s">
        <v>452</v>
      </c>
      <c r="H24" s="57" t="s">
        <v>575</v>
      </c>
      <c r="I24" s="37" t="s">
        <v>45</v>
      </c>
      <c r="J24" s="58"/>
      <c r="K24" s="59"/>
      <c r="L24" s="38" t="s">
        <v>45</v>
      </c>
      <c r="M24" s="19"/>
      <c r="N24" s="39" t="s">
        <v>5</v>
      </c>
      <c r="O24" s="40" t="s">
        <v>5</v>
      </c>
      <c r="P24" s="41" t="s">
        <v>5</v>
      </c>
      <c r="Q24" s="39" t="s">
        <v>5</v>
      </c>
      <c r="R24" s="40" t="s">
        <v>2</v>
      </c>
      <c r="S24" s="41" t="s">
        <v>5</v>
      </c>
      <c r="T24" s="42" t="s">
        <v>5</v>
      </c>
      <c r="U24" s="39" t="s">
        <v>5</v>
      </c>
      <c r="V24" s="296" t="s">
        <v>5</v>
      </c>
      <c r="W24" s="297"/>
      <c r="X24" s="43" t="s">
        <v>0</v>
      </c>
      <c r="Y24" s="43" t="s">
        <v>0</v>
      </c>
      <c r="Z24" s="43" t="s">
        <v>0</v>
      </c>
      <c r="AA24" s="9"/>
      <c r="AB24" s="9"/>
      <c r="AC24" s="9"/>
    </row>
    <row r="25" spans="1:29" s="10" customFormat="1" ht="50" customHeight="1" thickBot="1">
      <c r="A25" s="54">
        <v>62161</v>
      </c>
      <c r="B25" s="54">
        <v>65</v>
      </c>
      <c r="C25" s="55" t="s">
        <v>117</v>
      </c>
      <c r="D25" s="55" t="s">
        <v>370</v>
      </c>
      <c r="E25" s="300" t="s">
        <v>826</v>
      </c>
      <c r="F25" s="56" t="s">
        <v>179</v>
      </c>
      <c r="G25" s="55" t="s">
        <v>455</v>
      </c>
      <c r="H25" s="57" t="s">
        <v>579</v>
      </c>
      <c r="I25" s="37" t="s">
        <v>45</v>
      </c>
      <c r="J25" s="58"/>
      <c r="K25" s="59" t="s">
        <v>764</v>
      </c>
      <c r="L25" s="38" t="s">
        <v>45</v>
      </c>
      <c r="M25" s="19"/>
      <c r="N25" s="39" t="s">
        <v>5</v>
      </c>
      <c r="O25" s="40" t="s">
        <v>5</v>
      </c>
      <c r="P25" s="41" t="s">
        <v>5</v>
      </c>
      <c r="Q25" s="39" t="s">
        <v>5</v>
      </c>
      <c r="R25" s="40" t="s">
        <v>5</v>
      </c>
      <c r="S25" s="41" t="s">
        <v>2</v>
      </c>
      <c r="T25" s="42" t="s">
        <v>2</v>
      </c>
      <c r="U25" s="39" t="s">
        <v>5</v>
      </c>
      <c r="V25" s="296" t="s">
        <v>5</v>
      </c>
      <c r="W25" s="297"/>
      <c r="X25" s="43" t="s">
        <v>0</v>
      </c>
      <c r="Y25" s="43" t="s">
        <v>45</v>
      </c>
      <c r="Z25" s="43" t="s">
        <v>45</v>
      </c>
      <c r="AA25" s="9"/>
      <c r="AB25" s="9"/>
      <c r="AC25" s="9"/>
    </row>
    <row r="26" spans="1:29" s="10" customFormat="1" ht="50" customHeight="1" thickBot="1">
      <c r="A26" s="54">
        <v>62153</v>
      </c>
      <c r="B26" s="54">
        <v>66</v>
      </c>
      <c r="C26" s="55" t="s">
        <v>117</v>
      </c>
      <c r="D26" s="55" t="s">
        <v>370</v>
      </c>
      <c r="E26" s="300" t="s">
        <v>826</v>
      </c>
      <c r="F26" s="56" t="s">
        <v>180</v>
      </c>
      <c r="G26" s="55" t="s">
        <v>456</v>
      </c>
      <c r="H26" s="57" t="s">
        <v>580</v>
      </c>
      <c r="I26" s="37" t="s">
        <v>45</v>
      </c>
      <c r="J26" s="58"/>
      <c r="K26" s="59" t="s">
        <v>764</v>
      </c>
      <c r="L26" s="38" t="s">
        <v>45</v>
      </c>
      <c r="M26" s="19"/>
      <c r="N26" s="39" t="s">
        <v>2</v>
      </c>
      <c r="O26" s="40" t="s">
        <v>5</v>
      </c>
      <c r="P26" s="41" t="s">
        <v>5</v>
      </c>
      <c r="Q26" s="39" t="s">
        <v>5</v>
      </c>
      <c r="R26" s="40" t="s">
        <v>2</v>
      </c>
      <c r="S26" s="41" t="s">
        <v>5</v>
      </c>
      <c r="T26" s="42" t="s">
        <v>5</v>
      </c>
      <c r="U26" s="39" t="s">
        <v>5</v>
      </c>
      <c r="V26" s="296" t="s">
        <v>5</v>
      </c>
      <c r="W26" s="297"/>
      <c r="X26" s="43" t="s">
        <v>0</v>
      </c>
      <c r="Y26" s="43" t="s">
        <v>9</v>
      </c>
      <c r="Z26" s="43" t="s">
        <v>9</v>
      </c>
      <c r="AA26" s="9"/>
      <c r="AB26" s="9"/>
      <c r="AC26" s="9"/>
    </row>
    <row r="27" spans="1:29" s="10" customFormat="1" ht="50" customHeight="1" thickBot="1">
      <c r="A27" s="54">
        <v>458664</v>
      </c>
      <c r="B27" s="54">
        <v>72</v>
      </c>
      <c r="C27" s="55" t="s">
        <v>117</v>
      </c>
      <c r="D27" s="55" t="s">
        <v>373</v>
      </c>
      <c r="E27" s="300" t="s">
        <v>826</v>
      </c>
      <c r="F27" s="56" t="s">
        <v>185</v>
      </c>
      <c r="G27" s="55" t="s">
        <v>458</v>
      </c>
      <c r="H27" s="57" t="s">
        <v>584</v>
      </c>
      <c r="I27" s="37" t="s">
        <v>45</v>
      </c>
      <c r="J27" s="58"/>
      <c r="K27" s="59" t="s">
        <v>817</v>
      </c>
      <c r="L27" s="38" t="s">
        <v>45</v>
      </c>
      <c r="M27" s="19"/>
      <c r="N27" s="39" t="s">
        <v>5</v>
      </c>
      <c r="O27" s="40" t="s">
        <v>5</v>
      </c>
      <c r="P27" s="41" t="s">
        <v>5</v>
      </c>
      <c r="Q27" s="39" t="s">
        <v>2</v>
      </c>
      <c r="R27" s="40" t="s">
        <v>5</v>
      </c>
      <c r="S27" s="41" t="s">
        <v>5</v>
      </c>
      <c r="T27" s="42" t="s">
        <v>5</v>
      </c>
      <c r="U27" s="39" t="s">
        <v>2</v>
      </c>
      <c r="V27" s="296" t="s">
        <v>5</v>
      </c>
      <c r="W27" s="297"/>
      <c r="X27" s="43" t="s">
        <v>0</v>
      </c>
      <c r="Y27" s="43" t="s">
        <v>0</v>
      </c>
      <c r="Z27" s="43" t="s">
        <v>0</v>
      </c>
      <c r="AA27" s="9"/>
      <c r="AB27" s="9"/>
      <c r="AC27" s="9"/>
    </row>
    <row r="28" spans="1:29" s="10" customFormat="1" ht="50" customHeight="1" thickBot="1">
      <c r="A28" s="54">
        <v>64158</v>
      </c>
      <c r="B28" s="54">
        <v>88</v>
      </c>
      <c r="C28" s="55" t="s">
        <v>117</v>
      </c>
      <c r="D28" s="55" t="s">
        <v>374</v>
      </c>
      <c r="E28" s="300" t="s">
        <v>826</v>
      </c>
      <c r="F28" s="56" t="s">
        <v>201</v>
      </c>
      <c r="G28" s="55" t="s">
        <v>464</v>
      </c>
      <c r="H28" s="57" t="s">
        <v>597</v>
      </c>
      <c r="I28" s="37" t="s">
        <v>45</v>
      </c>
      <c r="J28" s="58"/>
      <c r="K28" s="59" t="s">
        <v>823</v>
      </c>
      <c r="L28" s="38" t="s">
        <v>45</v>
      </c>
      <c r="M28" s="19"/>
      <c r="N28" s="39" t="s">
        <v>5</v>
      </c>
      <c r="O28" s="40" t="s">
        <v>5</v>
      </c>
      <c r="P28" s="41" t="s">
        <v>5</v>
      </c>
      <c r="Q28" s="39" t="s">
        <v>5</v>
      </c>
      <c r="R28" s="40" t="s">
        <v>5</v>
      </c>
      <c r="S28" s="41" t="s">
        <v>5</v>
      </c>
      <c r="T28" s="42" t="s">
        <v>5</v>
      </c>
      <c r="U28" s="39" t="s">
        <v>2</v>
      </c>
      <c r="V28" s="296" t="s">
        <v>5</v>
      </c>
      <c r="W28" s="297"/>
      <c r="X28" s="43" t="s">
        <v>45</v>
      </c>
      <c r="Y28" s="43" t="s">
        <v>0</v>
      </c>
      <c r="Z28" s="43" t="s">
        <v>0</v>
      </c>
      <c r="AA28" s="9"/>
      <c r="AB28" s="9"/>
      <c r="AC28" s="9"/>
    </row>
    <row r="29" spans="1:29" s="10" customFormat="1" ht="50" customHeight="1" thickBot="1">
      <c r="A29" s="54">
        <v>163147</v>
      </c>
      <c r="B29" s="54">
        <v>102</v>
      </c>
      <c r="C29" s="55" t="s">
        <v>117</v>
      </c>
      <c r="D29" s="55" t="s">
        <v>380</v>
      </c>
      <c r="E29" s="300" t="s">
        <v>826</v>
      </c>
      <c r="F29" s="56" t="s">
        <v>215</v>
      </c>
      <c r="G29" s="55" t="s">
        <v>470</v>
      </c>
      <c r="H29" s="57" t="s">
        <v>610</v>
      </c>
      <c r="I29" s="37" t="s">
        <v>45</v>
      </c>
      <c r="J29" s="58"/>
      <c r="K29" s="59" t="s">
        <v>774</v>
      </c>
      <c r="L29" s="38" t="s">
        <v>45</v>
      </c>
      <c r="M29" s="19"/>
      <c r="N29" s="39" t="s">
        <v>5</v>
      </c>
      <c r="O29" s="40" t="s">
        <v>5</v>
      </c>
      <c r="P29" s="41" t="s">
        <v>5</v>
      </c>
      <c r="Q29" s="39" t="s">
        <v>5</v>
      </c>
      <c r="R29" s="40" t="s">
        <v>5</v>
      </c>
      <c r="S29" s="41" t="s">
        <v>5</v>
      </c>
      <c r="T29" s="42" t="s">
        <v>5</v>
      </c>
      <c r="U29" s="39" t="s">
        <v>2</v>
      </c>
      <c r="V29" s="296" t="s">
        <v>5</v>
      </c>
      <c r="W29" s="297"/>
      <c r="X29" s="43" t="s">
        <v>0</v>
      </c>
      <c r="Y29" s="43" t="s">
        <v>0</v>
      </c>
      <c r="Z29" s="43"/>
      <c r="AA29" s="9"/>
      <c r="AB29" s="9"/>
      <c r="AC29" s="9"/>
    </row>
    <row r="30" spans="1:29" s="10" customFormat="1" ht="50" customHeight="1" thickBot="1">
      <c r="A30" s="54">
        <v>163148</v>
      </c>
      <c r="B30" s="54">
        <v>103</v>
      </c>
      <c r="C30" s="55" t="s">
        <v>117</v>
      </c>
      <c r="D30" s="55" t="s">
        <v>380</v>
      </c>
      <c r="E30" s="300" t="s">
        <v>826</v>
      </c>
      <c r="F30" s="56" t="s">
        <v>216</v>
      </c>
      <c r="G30" s="55" t="s">
        <v>471</v>
      </c>
      <c r="H30" s="57" t="s">
        <v>611</v>
      </c>
      <c r="I30" s="37" t="s">
        <v>45</v>
      </c>
      <c r="J30" s="58"/>
      <c r="K30" s="59" t="s">
        <v>774</v>
      </c>
      <c r="L30" s="38" t="s">
        <v>45</v>
      </c>
      <c r="M30" s="19"/>
      <c r="N30" s="39" t="s">
        <v>5</v>
      </c>
      <c r="O30" s="40" t="s">
        <v>5</v>
      </c>
      <c r="P30" s="41" t="s">
        <v>5</v>
      </c>
      <c r="Q30" s="39" t="s">
        <v>5</v>
      </c>
      <c r="R30" s="40" t="s">
        <v>2</v>
      </c>
      <c r="S30" s="41" t="s">
        <v>2</v>
      </c>
      <c r="T30" s="42" t="s">
        <v>2</v>
      </c>
      <c r="U30" s="39" t="s">
        <v>2</v>
      </c>
      <c r="V30" s="296" t="s">
        <v>2</v>
      </c>
      <c r="W30" s="297"/>
      <c r="X30" s="43" t="s">
        <v>0</v>
      </c>
      <c r="Y30" s="43" t="s">
        <v>0</v>
      </c>
      <c r="Z30" s="43" t="s">
        <v>0</v>
      </c>
      <c r="AA30" s="9"/>
      <c r="AB30" s="9"/>
      <c r="AC30" s="9"/>
    </row>
    <row r="31" spans="1:29" s="10" customFormat="1" ht="50" customHeight="1" thickBot="1">
      <c r="A31" s="54">
        <v>163114</v>
      </c>
      <c r="B31" s="54">
        <v>107</v>
      </c>
      <c r="C31" s="55" t="s">
        <v>117</v>
      </c>
      <c r="D31" s="55" t="s">
        <v>380</v>
      </c>
      <c r="E31" s="300" t="s">
        <v>826</v>
      </c>
      <c r="F31" s="56" t="s">
        <v>220</v>
      </c>
      <c r="G31" s="55" t="s">
        <v>472</v>
      </c>
      <c r="H31" s="57" t="s">
        <v>615</v>
      </c>
      <c r="I31" s="37" t="s">
        <v>45</v>
      </c>
      <c r="J31" s="58"/>
      <c r="K31" s="59" t="s">
        <v>775</v>
      </c>
      <c r="L31" s="38" t="s">
        <v>45</v>
      </c>
      <c r="M31" s="19"/>
      <c r="N31" s="39" t="s">
        <v>5</v>
      </c>
      <c r="O31" s="40" t="s">
        <v>5</v>
      </c>
      <c r="P31" s="41" t="s">
        <v>5</v>
      </c>
      <c r="Q31" s="39" t="s">
        <v>2</v>
      </c>
      <c r="R31" s="40" t="s">
        <v>5</v>
      </c>
      <c r="S31" s="41" t="s">
        <v>5</v>
      </c>
      <c r="T31" s="42" t="s">
        <v>5</v>
      </c>
      <c r="U31" s="39" t="s">
        <v>5</v>
      </c>
      <c r="V31" s="296" t="s">
        <v>5</v>
      </c>
      <c r="W31" s="297"/>
      <c r="X31" s="43" t="s">
        <v>45</v>
      </c>
      <c r="Y31" s="43" t="s">
        <v>0</v>
      </c>
      <c r="Z31" s="43" t="s">
        <v>0</v>
      </c>
      <c r="AA31" s="9"/>
      <c r="AB31" s="9"/>
      <c r="AC31" s="9"/>
    </row>
    <row r="32" spans="1:29" s="10" customFormat="1" ht="50" customHeight="1" thickBot="1">
      <c r="A32" s="54">
        <v>162825</v>
      </c>
      <c r="B32" s="54">
        <v>135</v>
      </c>
      <c r="C32" s="55" t="s">
        <v>117</v>
      </c>
      <c r="D32" s="55" t="s">
        <v>384</v>
      </c>
      <c r="E32" s="300" t="s">
        <v>826</v>
      </c>
      <c r="F32" s="56" t="s">
        <v>240</v>
      </c>
      <c r="G32" s="55" t="s">
        <v>478</v>
      </c>
      <c r="H32" s="57" t="s">
        <v>633</v>
      </c>
      <c r="I32" s="37" t="s">
        <v>45</v>
      </c>
      <c r="J32" s="58"/>
      <c r="K32" s="59" t="s">
        <v>777</v>
      </c>
      <c r="L32" s="38" t="s">
        <v>45</v>
      </c>
      <c r="M32" s="19"/>
      <c r="N32" s="39" t="s">
        <v>5</v>
      </c>
      <c r="O32" s="40" t="s">
        <v>5</v>
      </c>
      <c r="P32" s="41" t="s">
        <v>5</v>
      </c>
      <c r="Q32" s="39" t="s">
        <v>5</v>
      </c>
      <c r="R32" s="40" t="s">
        <v>2</v>
      </c>
      <c r="S32" s="41" t="s">
        <v>5</v>
      </c>
      <c r="T32" s="42" t="s">
        <v>5</v>
      </c>
      <c r="U32" s="39" t="s">
        <v>5</v>
      </c>
      <c r="V32" s="296" t="s">
        <v>5</v>
      </c>
      <c r="W32" s="297"/>
      <c r="X32" s="43" t="s">
        <v>45</v>
      </c>
      <c r="Y32" s="43" t="s">
        <v>45</v>
      </c>
      <c r="Z32" s="43" t="s">
        <v>45</v>
      </c>
      <c r="AA32" s="9"/>
      <c r="AB32" s="9"/>
      <c r="AC32" s="9"/>
    </row>
    <row r="33" spans="1:29" s="10" customFormat="1" ht="50" customHeight="1" thickBot="1">
      <c r="A33" s="54">
        <v>416759</v>
      </c>
      <c r="B33" s="54">
        <v>138</v>
      </c>
      <c r="C33" s="55" t="s">
        <v>117</v>
      </c>
      <c r="D33" s="55" t="s">
        <v>385</v>
      </c>
      <c r="E33" s="300" t="s">
        <v>826</v>
      </c>
      <c r="F33" s="56" t="s">
        <v>243</v>
      </c>
      <c r="G33" s="55" t="s">
        <v>465</v>
      </c>
      <c r="H33" s="57"/>
      <c r="I33" s="37" t="s">
        <v>45</v>
      </c>
      <c r="J33" s="58"/>
      <c r="K33" s="59" t="s">
        <v>764</v>
      </c>
      <c r="L33" s="38" t="s">
        <v>45</v>
      </c>
      <c r="M33" s="19"/>
      <c r="N33" s="39" t="s">
        <v>5</v>
      </c>
      <c r="O33" s="40" t="s">
        <v>5</v>
      </c>
      <c r="P33" s="41" t="s">
        <v>5</v>
      </c>
      <c r="Q33" s="39" t="s">
        <v>5</v>
      </c>
      <c r="R33" s="40" t="s">
        <v>5</v>
      </c>
      <c r="S33" s="41" t="s">
        <v>5</v>
      </c>
      <c r="T33" s="42" t="s">
        <v>2</v>
      </c>
      <c r="U33" s="39" t="s">
        <v>5</v>
      </c>
      <c r="V33" s="296" t="s">
        <v>5</v>
      </c>
      <c r="W33" s="297"/>
      <c r="X33" s="43" t="s">
        <v>45</v>
      </c>
      <c r="Y33" s="43"/>
      <c r="Z33" s="43"/>
      <c r="AA33" s="9"/>
      <c r="AB33" s="9"/>
      <c r="AC33" s="9"/>
    </row>
    <row r="34" spans="1:29" s="10" customFormat="1" ht="50" customHeight="1" thickBot="1">
      <c r="A34" s="54">
        <v>416755</v>
      </c>
      <c r="B34" s="54">
        <v>139</v>
      </c>
      <c r="C34" s="55" t="s">
        <v>117</v>
      </c>
      <c r="D34" s="55" t="s">
        <v>385</v>
      </c>
      <c r="E34" s="300" t="s">
        <v>826</v>
      </c>
      <c r="F34" s="56" t="s">
        <v>244</v>
      </c>
      <c r="G34" s="55" t="s">
        <v>432</v>
      </c>
      <c r="H34" s="57" t="s">
        <v>636</v>
      </c>
      <c r="I34" s="37" t="s">
        <v>45</v>
      </c>
      <c r="J34" s="58"/>
      <c r="K34" s="59" t="s">
        <v>764</v>
      </c>
      <c r="L34" s="38" t="s">
        <v>45</v>
      </c>
      <c r="M34" s="19"/>
      <c r="N34" s="39" t="s">
        <v>5</v>
      </c>
      <c r="O34" s="40" t="s">
        <v>5</v>
      </c>
      <c r="P34" s="41" t="s">
        <v>5</v>
      </c>
      <c r="Q34" s="39" t="s">
        <v>5</v>
      </c>
      <c r="R34" s="40" t="s">
        <v>5</v>
      </c>
      <c r="S34" s="41" t="s">
        <v>5</v>
      </c>
      <c r="T34" s="42" t="s">
        <v>2</v>
      </c>
      <c r="U34" s="39" t="s">
        <v>5</v>
      </c>
      <c r="V34" s="296" t="s">
        <v>5</v>
      </c>
      <c r="W34" s="297"/>
      <c r="X34" s="43" t="s">
        <v>45</v>
      </c>
      <c r="Y34" s="43" t="s">
        <v>45</v>
      </c>
      <c r="Z34" s="43" t="s">
        <v>45</v>
      </c>
      <c r="AA34" s="9"/>
      <c r="AB34" s="9"/>
      <c r="AC34" s="9"/>
    </row>
    <row r="35" spans="1:29" s="10" customFormat="1" ht="50" customHeight="1" thickBot="1">
      <c r="A35" s="54">
        <v>416747</v>
      </c>
      <c r="B35" s="54">
        <v>148</v>
      </c>
      <c r="C35" s="55" t="s">
        <v>117</v>
      </c>
      <c r="D35" s="55" t="s">
        <v>385</v>
      </c>
      <c r="E35" s="300" t="s">
        <v>826</v>
      </c>
      <c r="F35" s="56" t="s">
        <v>252</v>
      </c>
      <c r="G35" s="55" t="s">
        <v>3</v>
      </c>
      <c r="H35" s="57" t="s">
        <v>644</v>
      </c>
      <c r="I35" s="37" t="s">
        <v>45</v>
      </c>
      <c r="J35" s="58"/>
      <c r="K35" s="59" t="s">
        <v>764</v>
      </c>
      <c r="L35" s="38" t="s">
        <v>45</v>
      </c>
      <c r="M35" s="19"/>
      <c r="N35" s="39" t="s">
        <v>2</v>
      </c>
      <c r="O35" s="40" t="s">
        <v>2</v>
      </c>
      <c r="P35" s="41" t="s">
        <v>2</v>
      </c>
      <c r="Q35" s="39" t="s">
        <v>2</v>
      </c>
      <c r="R35" s="40" t="s">
        <v>2</v>
      </c>
      <c r="S35" s="41" t="s">
        <v>2</v>
      </c>
      <c r="T35" s="42" t="s">
        <v>2</v>
      </c>
      <c r="U35" s="39" t="s">
        <v>2</v>
      </c>
      <c r="V35" s="296" t="s">
        <v>5</v>
      </c>
      <c r="W35" s="297"/>
      <c r="X35" s="43" t="s">
        <v>0</v>
      </c>
      <c r="Y35" s="43" t="s">
        <v>0</v>
      </c>
      <c r="Z35" s="43" t="s">
        <v>0</v>
      </c>
      <c r="AA35" s="9"/>
      <c r="AB35" s="9"/>
      <c r="AC35" s="9"/>
    </row>
    <row r="36" spans="1:29" s="10" customFormat="1" ht="50" customHeight="1" thickBot="1">
      <c r="A36" s="54">
        <v>416748</v>
      </c>
      <c r="B36" s="54">
        <v>149</v>
      </c>
      <c r="C36" s="55" t="s">
        <v>117</v>
      </c>
      <c r="D36" s="55" t="s">
        <v>385</v>
      </c>
      <c r="E36" s="300" t="s">
        <v>826</v>
      </c>
      <c r="F36" s="56" t="s">
        <v>253</v>
      </c>
      <c r="G36" s="55" t="s">
        <v>450</v>
      </c>
      <c r="H36" s="57" t="s">
        <v>645</v>
      </c>
      <c r="I36" s="37" t="s">
        <v>45</v>
      </c>
      <c r="J36" s="58"/>
      <c r="K36" s="59" t="s">
        <v>764</v>
      </c>
      <c r="L36" s="299" t="s">
        <v>45</v>
      </c>
      <c r="M36" s="19"/>
      <c r="N36" s="39" t="s">
        <v>2</v>
      </c>
      <c r="O36" s="40" t="s">
        <v>2</v>
      </c>
      <c r="P36" s="41" t="s">
        <v>5</v>
      </c>
      <c r="Q36" s="39" t="s">
        <v>5</v>
      </c>
      <c r="R36" s="40" t="s">
        <v>5</v>
      </c>
      <c r="S36" s="41" t="s">
        <v>2</v>
      </c>
      <c r="T36" s="42" t="s">
        <v>2</v>
      </c>
      <c r="U36" s="39" t="s">
        <v>2</v>
      </c>
      <c r="V36" s="296" t="s">
        <v>2</v>
      </c>
      <c r="W36" s="297"/>
      <c r="X36" s="43" t="s">
        <v>45</v>
      </c>
      <c r="Y36" s="43" t="s">
        <v>45</v>
      </c>
      <c r="Z36" s="43" t="s">
        <v>45</v>
      </c>
      <c r="AA36" s="9"/>
      <c r="AB36" s="9"/>
      <c r="AC36" s="9"/>
    </row>
    <row r="37" spans="1:29" s="10" customFormat="1" ht="50" customHeight="1" thickBot="1">
      <c r="A37" s="54">
        <v>416749</v>
      </c>
      <c r="B37" s="54">
        <v>150</v>
      </c>
      <c r="C37" s="55" t="s">
        <v>117</v>
      </c>
      <c r="D37" s="55" t="s">
        <v>385</v>
      </c>
      <c r="E37" s="300" t="s">
        <v>826</v>
      </c>
      <c r="F37" s="56" t="s">
        <v>254</v>
      </c>
      <c r="G37" s="55" t="s">
        <v>440</v>
      </c>
      <c r="H37" s="57" t="s">
        <v>646</v>
      </c>
      <c r="I37" s="37" t="s">
        <v>45</v>
      </c>
      <c r="J37" s="58"/>
      <c r="K37" s="59" t="s">
        <v>764</v>
      </c>
      <c r="L37" s="38" t="s">
        <v>45</v>
      </c>
      <c r="M37" s="19"/>
      <c r="N37" s="39" t="s">
        <v>5</v>
      </c>
      <c r="O37" s="40" t="s">
        <v>5</v>
      </c>
      <c r="P37" s="41" t="s">
        <v>2</v>
      </c>
      <c r="Q37" s="39" t="s">
        <v>5</v>
      </c>
      <c r="R37" s="40" t="s">
        <v>2</v>
      </c>
      <c r="S37" s="41" t="s">
        <v>2</v>
      </c>
      <c r="T37" s="42" t="s">
        <v>2</v>
      </c>
      <c r="U37" s="39" t="s">
        <v>2</v>
      </c>
      <c r="V37" s="296" t="s">
        <v>5</v>
      </c>
      <c r="W37" s="297"/>
      <c r="X37" s="43" t="s">
        <v>45</v>
      </c>
      <c r="Y37" s="43" t="s">
        <v>0</v>
      </c>
      <c r="Z37" s="43" t="s">
        <v>0</v>
      </c>
      <c r="AA37" s="9"/>
      <c r="AB37" s="9"/>
      <c r="AC37" s="9"/>
    </row>
    <row r="38" spans="1:29" s="10" customFormat="1" ht="50" customHeight="1" thickBot="1">
      <c r="A38" s="54">
        <v>416758</v>
      </c>
      <c r="B38" s="54">
        <v>151</v>
      </c>
      <c r="C38" s="55" t="s">
        <v>117</v>
      </c>
      <c r="D38" s="55" t="s">
        <v>385</v>
      </c>
      <c r="E38" s="300" t="s">
        <v>826</v>
      </c>
      <c r="F38" s="56" t="s">
        <v>255</v>
      </c>
      <c r="G38" s="55" t="s">
        <v>482</v>
      </c>
      <c r="H38" s="57"/>
      <c r="I38" s="37" t="s">
        <v>45</v>
      </c>
      <c r="J38" s="58"/>
      <c r="K38" s="59" t="s">
        <v>764</v>
      </c>
      <c r="L38" s="38" t="s">
        <v>45</v>
      </c>
      <c r="M38" s="19"/>
      <c r="N38" s="39" t="s">
        <v>5</v>
      </c>
      <c r="O38" s="40" t="s">
        <v>5</v>
      </c>
      <c r="P38" s="41" t="s">
        <v>5</v>
      </c>
      <c r="Q38" s="39" t="s">
        <v>5</v>
      </c>
      <c r="R38" s="40" t="s">
        <v>2</v>
      </c>
      <c r="S38" s="41" t="s">
        <v>5</v>
      </c>
      <c r="T38" s="42" t="s">
        <v>5</v>
      </c>
      <c r="U38" s="39" t="s">
        <v>5</v>
      </c>
      <c r="V38" s="296" t="s">
        <v>5</v>
      </c>
      <c r="W38" s="297"/>
      <c r="X38" s="43" t="s">
        <v>0</v>
      </c>
      <c r="Y38" s="43" t="s">
        <v>0</v>
      </c>
      <c r="Z38" s="43" t="s">
        <v>0</v>
      </c>
      <c r="AA38" s="9"/>
      <c r="AB38" s="9"/>
      <c r="AC38" s="9"/>
    </row>
    <row r="39" spans="1:29" s="10" customFormat="1" ht="50" customHeight="1" thickBot="1">
      <c r="A39" s="54">
        <v>416756</v>
      </c>
      <c r="B39" s="54">
        <v>152</v>
      </c>
      <c r="C39" s="55" t="s">
        <v>117</v>
      </c>
      <c r="D39" s="55" t="s">
        <v>385</v>
      </c>
      <c r="E39" s="300" t="s">
        <v>826</v>
      </c>
      <c r="F39" s="56" t="s">
        <v>256</v>
      </c>
      <c r="G39" s="55" t="s">
        <v>450</v>
      </c>
      <c r="H39" s="57" t="s">
        <v>647</v>
      </c>
      <c r="I39" s="37" t="s">
        <v>45</v>
      </c>
      <c r="J39" s="58"/>
      <c r="K39" s="59" t="s">
        <v>781</v>
      </c>
      <c r="L39" s="38" t="s">
        <v>45</v>
      </c>
      <c r="M39" s="19"/>
      <c r="N39" s="39" t="s">
        <v>5</v>
      </c>
      <c r="O39" s="40" t="s">
        <v>5</v>
      </c>
      <c r="P39" s="41" t="s">
        <v>5</v>
      </c>
      <c r="Q39" s="39" t="s">
        <v>5</v>
      </c>
      <c r="R39" s="40" t="s">
        <v>5</v>
      </c>
      <c r="S39" s="41" t="s">
        <v>5</v>
      </c>
      <c r="T39" s="42" t="s">
        <v>5</v>
      </c>
      <c r="U39" s="39" t="s">
        <v>2</v>
      </c>
      <c r="V39" s="296" t="s">
        <v>2</v>
      </c>
      <c r="W39" s="297"/>
      <c r="X39" s="43" t="s">
        <v>0</v>
      </c>
      <c r="Y39" s="43" t="s">
        <v>0</v>
      </c>
      <c r="Z39" s="43" t="s">
        <v>0</v>
      </c>
      <c r="AA39" s="9"/>
      <c r="AB39" s="9"/>
      <c r="AC39" s="9"/>
    </row>
    <row r="40" spans="1:29" s="10" customFormat="1" ht="50" customHeight="1" thickBot="1">
      <c r="A40" s="54">
        <v>901433</v>
      </c>
      <c r="B40" s="54">
        <v>165</v>
      </c>
      <c r="C40" s="55" t="s">
        <v>117</v>
      </c>
      <c r="D40" s="55" t="s">
        <v>389</v>
      </c>
      <c r="E40" s="300" t="s">
        <v>826</v>
      </c>
      <c r="F40" s="56" t="s">
        <v>266</v>
      </c>
      <c r="G40" s="55" t="s">
        <v>465</v>
      </c>
      <c r="H40" s="57"/>
      <c r="I40" s="37" t="s">
        <v>45</v>
      </c>
      <c r="J40" s="58"/>
      <c r="K40" s="59" t="s">
        <v>764</v>
      </c>
      <c r="L40" s="38" t="s">
        <v>45</v>
      </c>
      <c r="M40" s="19"/>
      <c r="N40" s="39" t="s">
        <v>5</v>
      </c>
      <c r="O40" s="40" t="s">
        <v>5</v>
      </c>
      <c r="P40" s="41" t="s">
        <v>5</v>
      </c>
      <c r="Q40" s="39" t="s">
        <v>5</v>
      </c>
      <c r="R40" s="40" t="s">
        <v>2</v>
      </c>
      <c r="S40" s="41" t="s">
        <v>5</v>
      </c>
      <c r="T40" s="42" t="s">
        <v>5</v>
      </c>
      <c r="U40" s="39" t="s">
        <v>5</v>
      </c>
      <c r="V40" s="296" t="s">
        <v>5</v>
      </c>
      <c r="W40" s="297"/>
      <c r="X40" s="43" t="s">
        <v>45</v>
      </c>
      <c r="Y40" s="43"/>
      <c r="Z40" s="43"/>
      <c r="AA40" s="9"/>
      <c r="AB40" s="9"/>
      <c r="AC40" s="9"/>
    </row>
    <row r="41" spans="1:29" s="10" customFormat="1" ht="50" customHeight="1" thickBot="1">
      <c r="A41" s="54">
        <v>64054</v>
      </c>
      <c r="B41" s="54">
        <v>169</v>
      </c>
      <c r="C41" s="55" t="s">
        <v>117</v>
      </c>
      <c r="D41" s="55" t="s">
        <v>389</v>
      </c>
      <c r="E41" s="300" t="s">
        <v>826</v>
      </c>
      <c r="F41" s="56" t="s">
        <v>270</v>
      </c>
      <c r="G41" s="55" t="s">
        <v>3</v>
      </c>
      <c r="H41" s="57" t="s">
        <v>659</v>
      </c>
      <c r="I41" s="37" t="s">
        <v>45</v>
      </c>
      <c r="J41" s="58"/>
      <c r="K41" s="59" t="s">
        <v>764</v>
      </c>
      <c r="L41" s="38" t="s">
        <v>45</v>
      </c>
      <c r="M41" s="19"/>
      <c r="N41" s="39" t="s">
        <v>2</v>
      </c>
      <c r="O41" s="40" t="s">
        <v>2</v>
      </c>
      <c r="P41" s="41" t="s">
        <v>2</v>
      </c>
      <c r="Q41" s="39" t="s">
        <v>2</v>
      </c>
      <c r="R41" s="40" t="s">
        <v>2</v>
      </c>
      <c r="S41" s="41" t="s">
        <v>2</v>
      </c>
      <c r="T41" s="42" t="s">
        <v>5</v>
      </c>
      <c r="U41" s="39" t="s">
        <v>2</v>
      </c>
      <c r="V41" s="296" t="s">
        <v>5</v>
      </c>
      <c r="W41" s="297"/>
      <c r="X41" s="43" t="s">
        <v>0</v>
      </c>
      <c r="Y41" s="43" t="s">
        <v>0</v>
      </c>
      <c r="Z41" s="43" t="s">
        <v>0</v>
      </c>
      <c r="AA41" s="9"/>
      <c r="AB41" s="9"/>
      <c r="AC41" s="9"/>
    </row>
    <row r="42" spans="1:29" s="10" customFormat="1" ht="50" customHeight="1" thickBot="1">
      <c r="A42" s="54">
        <v>162885</v>
      </c>
      <c r="B42" s="54">
        <v>170</v>
      </c>
      <c r="C42" s="55" t="s">
        <v>117</v>
      </c>
      <c r="D42" s="55" t="s">
        <v>389</v>
      </c>
      <c r="E42" s="300" t="s">
        <v>826</v>
      </c>
      <c r="F42" s="56" t="s">
        <v>271</v>
      </c>
      <c r="G42" s="55" t="s">
        <v>480</v>
      </c>
      <c r="H42" s="57" t="s">
        <v>660</v>
      </c>
      <c r="I42" s="37" t="s">
        <v>45</v>
      </c>
      <c r="J42" s="58"/>
      <c r="K42" s="59" t="s">
        <v>764</v>
      </c>
      <c r="L42" s="38" t="s">
        <v>45</v>
      </c>
      <c r="M42" s="19"/>
      <c r="N42" s="39" t="s">
        <v>5</v>
      </c>
      <c r="O42" s="40" t="s">
        <v>5</v>
      </c>
      <c r="P42" s="41" t="s">
        <v>5</v>
      </c>
      <c r="Q42" s="39" t="s">
        <v>5</v>
      </c>
      <c r="R42" s="40" t="s">
        <v>5</v>
      </c>
      <c r="S42" s="41" t="s">
        <v>5</v>
      </c>
      <c r="T42" s="42" t="s">
        <v>5</v>
      </c>
      <c r="U42" s="39" t="s">
        <v>2</v>
      </c>
      <c r="V42" s="296" t="s">
        <v>5</v>
      </c>
      <c r="W42" s="297"/>
      <c r="X42" s="43" t="s">
        <v>45</v>
      </c>
      <c r="Y42" s="43" t="s">
        <v>0</v>
      </c>
      <c r="Z42" s="43" t="s">
        <v>0</v>
      </c>
      <c r="AA42" s="9"/>
      <c r="AB42" s="9"/>
      <c r="AC42" s="9"/>
    </row>
    <row r="43" spans="1:29" s="10" customFormat="1" ht="50" customHeight="1" thickBot="1">
      <c r="A43" s="54">
        <v>162884</v>
      </c>
      <c r="B43" s="54">
        <v>171</v>
      </c>
      <c r="C43" s="55" t="s">
        <v>117</v>
      </c>
      <c r="D43" s="55" t="s">
        <v>389</v>
      </c>
      <c r="E43" s="300" t="s">
        <v>826</v>
      </c>
      <c r="F43" s="56" t="s">
        <v>272</v>
      </c>
      <c r="G43" s="55" t="s">
        <v>485</v>
      </c>
      <c r="H43" s="57" t="s">
        <v>661</v>
      </c>
      <c r="I43" s="37" t="s">
        <v>45</v>
      </c>
      <c r="J43" s="58"/>
      <c r="K43" s="59" t="s">
        <v>764</v>
      </c>
      <c r="L43" s="38" t="s">
        <v>45</v>
      </c>
      <c r="M43" s="19"/>
      <c r="N43" s="39" t="s">
        <v>5</v>
      </c>
      <c r="O43" s="40" t="s">
        <v>2</v>
      </c>
      <c r="P43" s="41" t="s">
        <v>2</v>
      </c>
      <c r="Q43" s="39" t="s">
        <v>2</v>
      </c>
      <c r="R43" s="40" t="s">
        <v>2</v>
      </c>
      <c r="S43" s="41" t="s">
        <v>2</v>
      </c>
      <c r="T43" s="42" t="s">
        <v>2</v>
      </c>
      <c r="U43" s="39" t="s">
        <v>2</v>
      </c>
      <c r="V43" s="296" t="s">
        <v>5</v>
      </c>
      <c r="W43" s="297"/>
      <c r="X43" s="43" t="s">
        <v>0</v>
      </c>
      <c r="Y43" s="43" t="s">
        <v>0</v>
      </c>
      <c r="Z43" s="43" t="s">
        <v>0</v>
      </c>
      <c r="AA43" s="9"/>
      <c r="AB43" s="9"/>
      <c r="AC43" s="9"/>
    </row>
    <row r="44" spans="1:29" s="10" customFormat="1" ht="50" customHeight="1" thickBot="1">
      <c r="A44" s="54">
        <v>64049</v>
      </c>
      <c r="B44" s="54">
        <v>172</v>
      </c>
      <c r="C44" s="55" t="s">
        <v>117</v>
      </c>
      <c r="D44" s="55" t="s">
        <v>389</v>
      </c>
      <c r="E44" s="300" t="s">
        <v>826</v>
      </c>
      <c r="F44" s="56" t="s">
        <v>273</v>
      </c>
      <c r="G44" s="55" t="s">
        <v>413</v>
      </c>
      <c r="H44" s="57" t="s">
        <v>662</v>
      </c>
      <c r="I44" s="37" t="s">
        <v>45</v>
      </c>
      <c r="J44" s="58"/>
      <c r="K44" s="59" t="s">
        <v>764</v>
      </c>
      <c r="L44" s="38" t="s">
        <v>45</v>
      </c>
      <c r="M44" s="19"/>
      <c r="N44" s="39" t="s">
        <v>5</v>
      </c>
      <c r="O44" s="40" t="s">
        <v>5</v>
      </c>
      <c r="P44" s="41" t="s">
        <v>5</v>
      </c>
      <c r="Q44" s="39" t="s">
        <v>2</v>
      </c>
      <c r="R44" s="40" t="s">
        <v>2</v>
      </c>
      <c r="S44" s="41" t="s">
        <v>5</v>
      </c>
      <c r="T44" s="42" t="s">
        <v>5</v>
      </c>
      <c r="U44" s="39" t="s">
        <v>2</v>
      </c>
      <c r="V44" s="296" t="s">
        <v>5</v>
      </c>
      <c r="W44" s="297"/>
      <c r="X44" s="43" t="s">
        <v>0</v>
      </c>
      <c r="Y44" s="43" t="s">
        <v>0</v>
      </c>
      <c r="Z44" s="43" t="s">
        <v>0</v>
      </c>
      <c r="AA44" s="9"/>
      <c r="AB44" s="9"/>
      <c r="AC44" s="9"/>
    </row>
    <row r="45" spans="1:29" s="10" customFormat="1" ht="50" customHeight="1" thickBot="1">
      <c r="A45" s="54">
        <v>163160</v>
      </c>
      <c r="B45" s="54">
        <v>177</v>
      </c>
      <c r="C45" s="55" t="s">
        <v>117</v>
      </c>
      <c r="D45" s="55" t="s">
        <v>391</v>
      </c>
      <c r="E45" s="300" t="s">
        <v>826</v>
      </c>
      <c r="F45" s="56" t="s">
        <v>277</v>
      </c>
      <c r="G45" s="55" t="s">
        <v>488</v>
      </c>
      <c r="H45" s="57" t="s">
        <v>666</v>
      </c>
      <c r="I45" s="37" t="s">
        <v>45</v>
      </c>
      <c r="J45" s="58"/>
      <c r="K45" s="59"/>
      <c r="L45" s="38" t="s">
        <v>45</v>
      </c>
      <c r="M45" s="19"/>
      <c r="N45" s="39" t="s">
        <v>5</v>
      </c>
      <c r="O45" s="40" t="s">
        <v>5</v>
      </c>
      <c r="P45" s="41" t="s">
        <v>5</v>
      </c>
      <c r="Q45" s="39" t="s">
        <v>5</v>
      </c>
      <c r="R45" s="40" t="s">
        <v>2</v>
      </c>
      <c r="S45" s="41" t="s">
        <v>2</v>
      </c>
      <c r="T45" s="42" t="s">
        <v>5</v>
      </c>
      <c r="U45" s="39" t="s">
        <v>5</v>
      </c>
      <c r="V45" s="296" t="s">
        <v>5</v>
      </c>
      <c r="W45" s="297"/>
      <c r="X45" s="43" t="s">
        <v>0</v>
      </c>
      <c r="Y45" s="43" t="s">
        <v>0</v>
      </c>
      <c r="Z45" s="43" t="s">
        <v>0</v>
      </c>
      <c r="AA45" s="9"/>
      <c r="AB45" s="9"/>
      <c r="AC45" s="9"/>
    </row>
    <row r="46" spans="1:29" s="10" customFormat="1" ht="50" customHeight="1" thickBot="1">
      <c r="A46" s="54">
        <v>162735</v>
      </c>
      <c r="B46" s="54">
        <v>178</v>
      </c>
      <c r="C46" s="55" t="s">
        <v>117</v>
      </c>
      <c r="D46" s="55" t="s">
        <v>392</v>
      </c>
      <c r="E46" s="300" t="s">
        <v>826</v>
      </c>
      <c r="F46" s="56" t="s">
        <v>278</v>
      </c>
      <c r="G46" s="55" t="s">
        <v>478</v>
      </c>
      <c r="H46" s="57" t="s">
        <v>667</v>
      </c>
      <c r="I46" s="37" t="s">
        <v>45</v>
      </c>
      <c r="J46" s="58"/>
      <c r="K46" s="59" t="s">
        <v>764</v>
      </c>
      <c r="L46" s="38" t="s">
        <v>45</v>
      </c>
      <c r="M46" s="19"/>
      <c r="N46" s="39" t="s">
        <v>5</v>
      </c>
      <c r="O46" s="40" t="s">
        <v>5</v>
      </c>
      <c r="P46" s="41" t="s">
        <v>2</v>
      </c>
      <c r="Q46" s="39" t="s">
        <v>5</v>
      </c>
      <c r="R46" s="40" t="s">
        <v>2</v>
      </c>
      <c r="S46" s="41" t="s">
        <v>5</v>
      </c>
      <c r="T46" s="42" t="s">
        <v>5</v>
      </c>
      <c r="U46" s="39" t="s">
        <v>5</v>
      </c>
      <c r="V46" s="296" t="s">
        <v>5</v>
      </c>
      <c r="W46" s="297"/>
      <c r="X46" s="43" t="s">
        <v>0</v>
      </c>
      <c r="Y46" s="43" t="s">
        <v>0</v>
      </c>
      <c r="Z46" s="43" t="s">
        <v>0</v>
      </c>
      <c r="AA46" s="9"/>
      <c r="AB46" s="9"/>
      <c r="AC46" s="9"/>
    </row>
    <row r="47" spans="1:29" s="10" customFormat="1" ht="50" customHeight="1" thickBot="1">
      <c r="A47" s="54">
        <v>199841</v>
      </c>
      <c r="B47" s="54">
        <v>179</v>
      </c>
      <c r="C47" s="55" t="s">
        <v>117</v>
      </c>
      <c r="D47" s="55" t="s">
        <v>392</v>
      </c>
      <c r="E47" s="300" t="s">
        <v>826</v>
      </c>
      <c r="F47" s="56" t="s">
        <v>279</v>
      </c>
      <c r="G47" s="55" t="s">
        <v>489</v>
      </c>
      <c r="H47" s="57" t="s">
        <v>668</v>
      </c>
      <c r="I47" s="37" t="s">
        <v>45</v>
      </c>
      <c r="J47" s="58"/>
      <c r="K47" s="59" t="s">
        <v>764</v>
      </c>
      <c r="L47" s="38" t="s">
        <v>45</v>
      </c>
      <c r="M47" s="19"/>
      <c r="N47" s="39" t="s">
        <v>5</v>
      </c>
      <c r="O47" s="40" t="s">
        <v>5</v>
      </c>
      <c r="P47" s="41" t="s">
        <v>5</v>
      </c>
      <c r="Q47" s="39" t="s">
        <v>5</v>
      </c>
      <c r="R47" s="40" t="s">
        <v>5</v>
      </c>
      <c r="S47" s="41" t="s">
        <v>5</v>
      </c>
      <c r="T47" s="42" t="s">
        <v>5</v>
      </c>
      <c r="U47" s="39" t="s">
        <v>2</v>
      </c>
      <c r="V47" s="296" t="s">
        <v>2</v>
      </c>
      <c r="W47" s="297"/>
      <c r="X47" s="43" t="s">
        <v>45</v>
      </c>
      <c r="Y47" s="43" t="s">
        <v>0</v>
      </c>
      <c r="Z47" s="43" t="s">
        <v>0</v>
      </c>
      <c r="AA47" s="9"/>
      <c r="AB47" s="9"/>
      <c r="AC47" s="9"/>
    </row>
    <row r="48" spans="1:29" s="10" customFormat="1" ht="50" customHeight="1" thickBot="1">
      <c r="A48" s="54">
        <v>199878</v>
      </c>
      <c r="B48" s="54">
        <v>185</v>
      </c>
      <c r="C48" s="55" t="s">
        <v>117</v>
      </c>
      <c r="D48" s="55" t="s">
        <v>395</v>
      </c>
      <c r="E48" s="300" t="s">
        <v>826</v>
      </c>
      <c r="F48" s="56" t="s">
        <v>285</v>
      </c>
      <c r="G48" s="55" t="s">
        <v>436</v>
      </c>
      <c r="H48" s="57" t="s">
        <v>674</v>
      </c>
      <c r="I48" s="37" t="s">
        <v>45</v>
      </c>
      <c r="J48" s="58"/>
      <c r="K48" s="59" t="s">
        <v>764</v>
      </c>
      <c r="L48" s="38" t="s">
        <v>45</v>
      </c>
      <c r="M48" s="19"/>
      <c r="N48" s="39" t="s">
        <v>5</v>
      </c>
      <c r="O48" s="40" t="s">
        <v>5</v>
      </c>
      <c r="P48" s="41" t="s">
        <v>5</v>
      </c>
      <c r="Q48" s="39" t="s">
        <v>5</v>
      </c>
      <c r="R48" s="40" t="s">
        <v>5</v>
      </c>
      <c r="S48" s="41" t="s">
        <v>5</v>
      </c>
      <c r="T48" s="42" t="s">
        <v>2</v>
      </c>
      <c r="U48" s="39" t="s">
        <v>5</v>
      </c>
      <c r="V48" s="296" t="s">
        <v>5</v>
      </c>
      <c r="W48" s="297"/>
      <c r="X48" s="43" t="s">
        <v>0</v>
      </c>
      <c r="Y48" s="43" t="s">
        <v>0</v>
      </c>
      <c r="Z48" s="43" t="s">
        <v>0</v>
      </c>
      <c r="AA48" s="9"/>
      <c r="AB48" s="9"/>
      <c r="AC48" s="9"/>
    </row>
    <row r="49" spans="1:29" s="10" customFormat="1" ht="50" customHeight="1" thickBot="1">
      <c r="A49" s="54">
        <v>64106</v>
      </c>
      <c r="B49" s="54">
        <v>205</v>
      </c>
      <c r="C49" s="55" t="s">
        <v>117</v>
      </c>
      <c r="D49" s="55" t="s">
        <v>398</v>
      </c>
      <c r="E49" s="300" t="s">
        <v>826</v>
      </c>
      <c r="F49" s="56" t="s">
        <v>305</v>
      </c>
      <c r="G49" s="55" t="s">
        <v>499</v>
      </c>
      <c r="H49" s="57" t="s">
        <v>691</v>
      </c>
      <c r="I49" s="37" t="s">
        <v>45</v>
      </c>
      <c r="J49" s="58"/>
      <c r="K49" s="59" t="s">
        <v>793</v>
      </c>
      <c r="L49" s="38" t="s">
        <v>45</v>
      </c>
      <c r="M49" s="19"/>
      <c r="N49" s="39" t="s">
        <v>5</v>
      </c>
      <c r="O49" s="40" t="s">
        <v>5</v>
      </c>
      <c r="P49" s="41" t="s">
        <v>5</v>
      </c>
      <c r="Q49" s="39" t="s">
        <v>5</v>
      </c>
      <c r="R49" s="40" t="s">
        <v>5</v>
      </c>
      <c r="S49" s="41" t="s">
        <v>5</v>
      </c>
      <c r="T49" s="42" t="s">
        <v>5</v>
      </c>
      <c r="U49" s="39" t="s">
        <v>2</v>
      </c>
      <c r="V49" s="296" t="s">
        <v>5</v>
      </c>
      <c r="W49" s="297"/>
      <c r="X49" s="43" t="s">
        <v>45</v>
      </c>
      <c r="Y49" s="43" t="s">
        <v>0</v>
      </c>
      <c r="Z49" s="43" t="s">
        <v>0</v>
      </c>
      <c r="AA49" s="9"/>
      <c r="AB49" s="9"/>
      <c r="AC49" s="9"/>
    </row>
    <row r="50" spans="1:29" s="10" customFormat="1" ht="50" customHeight="1" thickBot="1">
      <c r="A50" s="54">
        <v>64117</v>
      </c>
      <c r="B50" s="54">
        <v>211</v>
      </c>
      <c r="C50" s="55" t="s">
        <v>117</v>
      </c>
      <c r="D50" s="55" t="s">
        <v>398</v>
      </c>
      <c r="E50" s="300" t="s">
        <v>826</v>
      </c>
      <c r="F50" s="56" t="s">
        <v>311</v>
      </c>
      <c r="G50" s="55" t="s">
        <v>413</v>
      </c>
      <c r="H50" s="57" t="s">
        <v>697</v>
      </c>
      <c r="I50" s="37" t="s">
        <v>45</v>
      </c>
      <c r="J50" s="58"/>
      <c r="K50" s="59" t="s">
        <v>796</v>
      </c>
      <c r="L50" s="38" t="s">
        <v>45</v>
      </c>
      <c r="M50" s="19"/>
      <c r="N50" s="39" t="s">
        <v>5</v>
      </c>
      <c r="O50" s="40" t="s">
        <v>2</v>
      </c>
      <c r="P50" s="41" t="s">
        <v>2</v>
      </c>
      <c r="Q50" s="39" t="s">
        <v>5</v>
      </c>
      <c r="R50" s="40" t="s">
        <v>2</v>
      </c>
      <c r="S50" s="41" t="s">
        <v>2</v>
      </c>
      <c r="T50" s="42" t="s">
        <v>2</v>
      </c>
      <c r="U50" s="39" t="s">
        <v>2</v>
      </c>
      <c r="V50" s="296" t="s">
        <v>5</v>
      </c>
      <c r="W50" s="297"/>
      <c r="X50" s="43" t="s">
        <v>0</v>
      </c>
      <c r="Y50" s="43" t="s">
        <v>0</v>
      </c>
      <c r="Z50" s="43"/>
      <c r="AA50" s="9"/>
      <c r="AB50" s="9"/>
      <c r="AC50" s="9"/>
    </row>
    <row r="51" spans="1:29" s="10" customFormat="1" ht="50" customHeight="1" thickBot="1">
      <c r="A51" s="54">
        <v>162971</v>
      </c>
      <c r="B51" s="54">
        <v>223</v>
      </c>
      <c r="C51" s="55" t="s">
        <v>117</v>
      </c>
      <c r="D51" s="55" t="s">
        <v>403</v>
      </c>
      <c r="E51" s="300" t="s">
        <v>826</v>
      </c>
      <c r="F51" s="56" t="s">
        <v>322</v>
      </c>
      <c r="G51" s="55" t="s">
        <v>487</v>
      </c>
      <c r="H51" s="57" t="s">
        <v>708</v>
      </c>
      <c r="I51" s="37" t="s">
        <v>45</v>
      </c>
      <c r="J51" s="58"/>
      <c r="K51" s="59" t="s">
        <v>801</v>
      </c>
      <c r="L51" s="38" t="s">
        <v>45</v>
      </c>
      <c r="M51" s="19"/>
      <c r="N51" s="39" t="s">
        <v>5</v>
      </c>
      <c r="O51" s="40" t="s">
        <v>5</v>
      </c>
      <c r="P51" s="41" t="s">
        <v>5</v>
      </c>
      <c r="Q51" s="39" t="s">
        <v>5</v>
      </c>
      <c r="R51" s="40" t="s">
        <v>2</v>
      </c>
      <c r="S51" s="41" t="s">
        <v>5</v>
      </c>
      <c r="T51" s="42" t="s">
        <v>5</v>
      </c>
      <c r="U51" s="39" t="s">
        <v>2</v>
      </c>
      <c r="V51" s="296" t="s">
        <v>2</v>
      </c>
      <c r="W51" s="297"/>
      <c r="X51" s="43" t="s">
        <v>0</v>
      </c>
      <c r="Y51" s="43" t="s">
        <v>0</v>
      </c>
      <c r="Z51" s="43"/>
      <c r="AA51" s="9"/>
      <c r="AB51" s="9"/>
      <c r="AC51" s="9"/>
    </row>
    <row r="52" spans="1:29" s="10" customFormat="1" ht="50" customHeight="1" thickBot="1">
      <c r="A52" s="54">
        <v>162961</v>
      </c>
      <c r="B52" s="54">
        <v>237</v>
      </c>
      <c r="C52" s="55" t="s">
        <v>117</v>
      </c>
      <c r="D52" s="55" t="s">
        <v>408</v>
      </c>
      <c r="E52" s="300" t="s">
        <v>826</v>
      </c>
      <c r="F52" s="56" t="s">
        <v>333</v>
      </c>
      <c r="G52" s="55" t="s">
        <v>511</v>
      </c>
      <c r="H52" s="57" t="s">
        <v>719</v>
      </c>
      <c r="I52" s="37" t="s">
        <v>45</v>
      </c>
      <c r="J52" s="58"/>
      <c r="K52" s="59" t="s">
        <v>803</v>
      </c>
      <c r="L52" s="38" t="s">
        <v>45</v>
      </c>
      <c r="M52" s="19"/>
      <c r="N52" s="39" t="s">
        <v>5</v>
      </c>
      <c r="O52" s="40" t="s">
        <v>5</v>
      </c>
      <c r="P52" s="41" t="s">
        <v>5</v>
      </c>
      <c r="Q52" s="39" t="s">
        <v>5</v>
      </c>
      <c r="R52" s="40" t="s">
        <v>5</v>
      </c>
      <c r="S52" s="41" t="s">
        <v>5</v>
      </c>
      <c r="T52" s="42" t="s">
        <v>5</v>
      </c>
      <c r="U52" s="39" t="s">
        <v>2</v>
      </c>
      <c r="V52" s="296" t="s">
        <v>5</v>
      </c>
      <c r="W52" s="297"/>
      <c r="X52" s="43" t="s">
        <v>45</v>
      </c>
      <c r="Y52" s="43" t="s">
        <v>1</v>
      </c>
      <c r="Z52" s="43" t="s">
        <v>1</v>
      </c>
      <c r="AA52" s="9"/>
      <c r="AB52" s="9"/>
      <c r="AC52" s="9"/>
    </row>
    <row r="53" spans="1:29" s="10" customFormat="1" ht="50" customHeight="1" thickBot="1">
      <c r="A53" s="54">
        <v>163164</v>
      </c>
      <c r="B53" s="54">
        <v>253</v>
      </c>
      <c r="C53" s="55" t="s">
        <v>117</v>
      </c>
      <c r="D53" s="55" t="s">
        <v>411</v>
      </c>
      <c r="E53" s="300" t="s">
        <v>826</v>
      </c>
      <c r="F53" s="56" t="s">
        <v>349</v>
      </c>
      <c r="G53" s="55" t="s">
        <v>518</v>
      </c>
      <c r="H53" s="57" t="s">
        <v>735</v>
      </c>
      <c r="I53" s="37" t="s">
        <v>45</v>
      </c>
      <c r="J53" s="58"/>
      <c r="K53" s="59" t="s">
        <v>808</v>
      </c>
      <c r="L53" s="38" t="s">
        <v>45</v>
      </c>
      <c r="M53" s="19"/>
      <c r="N53" s="39" t="s">
        <v>5</v>
      </c>
      <c r="O53" s="40" t="s">
        <v>5</v>
      </c>
      <c r="P53" s="41" t="s">
        <v>5</v>
      </c>
      <c r="Q53" s="39" t="s">
        <v>5</v>
      </c>
      <c r="R53" s="40" t="s">
        <v>5</v>
      </c>
      <c r="S53" s="41" t="s">
        <v>5</v>
      </c>
      <c r="T53" s="42" t="s">
        <v>2</v>
      </c>
      <c r="U53" s="39" t="s">
        <v>5</v>
      </c>
      <c r="V53" s="296" t="s">
        <v>5</v>
      </c>
      <c r="W53" s="297"/>
      <c r="X53" s="43" t="s">
        <v>45</v>
      </c>
      <c r="Y53" s="43" t="s">
        <v>0</v>
      </c>
      <c r="Z53" s="43" t="s">
        <v>0</v>
      </c>
      <c r="AA53" s="9"/>
      <c r="AB53" s="9"/>
      <c r="AC53" s="9"/>
    </row>
    <row r="54" spans="1:29" s="10" customFormat="1" ht="50" customHeight="1" thickBot="1">
      <c r="A54" s="54">
        <v>163167</v>
      </c>
      <c r="B54" s="54">
        <v>257</v>
      </c>
      <c r="C54" s="55" t="s">
        <v>117</v>
      </c>
      <c r="D54" s="55" t="s">
        <v>411</v>
      </c>
      <c r="E54" s="300" t="s">
        <v>826</v>
      </c>
      <c r="F54" s="56" t="s">
        <v>353</v>
      </c>
      <c r="G54" s="55" t="s">
        <v>452</v>
      </c>
      <c r="H54" s="57" t="s">
        <v>739</v>
      </c>
      <c r="I54" s="37" t="s">
        <v>45</v>
      </c>
      <c r="J54" s="58"/>
      <c r="K54" s="59" t="s">
        <v>764</v>
      </c>
      <c r="L54" s="38" t="s">
        <v>45</v>
      </c>
      <c r="M54" s="19"/>
      <c r="N54" s="39" t="s">
        <v>5</v>
      </c>
      <c r="O54" s="40" t="s">
        <v>5</v>
      </c>
      <c r="P54" s="41" t="s">
        <v>5</v>
      </c>
      <c r="Q54" s="39" t="s">
        <v>5</v>
      </c>
      <c r="R54" s="40" t="s">
        <v>5</v>
      </c>
      <c r="S54" s="41" t="s">
        <v>2</v>
      </c>
      <c r="T54" s="42" t="s">
        <v>2</v>
      </c>
      <c r="U54" s="39" t="s">
        <v>5</v>
      </c>
      <c r="V54" s="296" t="s">
        <v>5</v>
      </c>
      <c r="W54" s="297"/>
      <c r="X54" s="43" t="s">
        <v>45</v>
      </c>
      <c r="Y54" s="43" t="s">
        <v>0</v>
      </c>
      <c r="Z54" s="43"/>
      <c r="AA54" s="9"/>
      <c r="AB54" s="9"/>
      <c r="AC54" s="9"/>
    </row>
    <row r="55" spans="1:29" s="10" customFormat="1" ht="50" customHeight="1" thickBot="1">
      <c r="A55" s="54">
        <v>61992</v>
      </c>
      <c r="B55" s="54">
        <v>258</v>
      </c>
      <c r="C55" s="55" t="s">
        <v>117</v>
      </c>
      <c r="D55" s="55" t="s">
        <v>412</v>
      </c>
      <c r="E55" s="300" t="s">
        <v>826</v>
      </c>
      <c r="F55" s="56" t="s">
        <v>354</v>
      </c>
      <c r="G55" s="55" t="s">
        <v>497</v>
      </c>
      <c r="H55" s="57" t="s">
        <v>740</v>
      </c>
      <c r="I55" s="37" t="s">
        <v>45</v>
      </c>
      <c r="J55" s="58"/>
      <c r="K55" s="288" t="s">
        <v>813</v>
      </c>
      <c r="L55" s="38" t="s">
        <v>45</v>
      </c>
      <c r="M55" s="19"/>
      <c r="N55" s="39" t="s">
        <v>5</v>
      </c>
      <c r="O55" s="40" t="s">
        <v>5</v>
      </c>
      <c r="P55" s="41" t="s">
        <v>5</v>
      </c>
      <c r="Q55" s="39" t="s">
        <v>5</v>
      </c>
      <c r="R55" s="40" t="s">
        <v>5</v>
      </c>
      <c r="S55" s="41" t="s">
        <v>5</v>
      </c>
      <c r="T55" s="42" t="s">
        <v>5</v>
      </c>
      <c r="U55" s="39" t="s">
        <v>2</v>
      </c>
      <c r="V55" s="296" t="s">
        <v>5</v>
      </c>
      <c r="W55" s="297"/>
      <c r="X55" s="43" t="s">
        <v>45</v>
      </c>
      <c r="Y55" s="43" t="s">
        <v>0</v>
      </c>
      <c r="Z55" s="43" t="s">
        <v>0</v>
      </c>
      <c r="AA55" s="9"/>
      <c r="AB55" s="9"/>
      <c r="AC55" s="9"/>
    </row>
    <row r="56" spans="1:29" s="10" customFormat="1" ht="50" customHeight="1" thickBot="1">
      <c r="A56" s="54">
        <v>528547</v>
      </c>
      <c r="B56" s="54">
        <v>8</v>
      </c>
      <c r="C56" s="55" t="s">
        <v>116</v>
      </c>
      <c r="D56" s="55" t="s">
        <v>361</v>
      </c>
      <c r="E56" s="300" t="s">
        <v>826</v>
      </c>
      <c r="F56" s="56" t="s">
        <v>124</v>
      </c>
      <c r="G56" s="55" t="s">
        <v>417</v>
      </c>
      <c r="H56" s="57" t="s">
        <v>526</v>
      </c>
      <c r="I56" s="37" t="s">
        <v>9</v>
      </c>
      <c r="J56" s="58" t="s">
        <v>71</v>
      </c>
      <c r="K56" s="59" t="s">
        <v>747</v>
      </c>
      <c r="L56" s="38" t="s">
        <v>9</v>
      </c>
      <c r="M56" s="19"/>
      <c r="N56" s="39" t="s">
        <v>5</v>
      </c>
      <c r="O56" s="40" t="s">
        <v>5</v>
      </c>
      <c r="P56" s="41" t="s">
        <v>5</v>
      </c>
      <c r="Q56" s="39" t="s">
        <v>5</v>
      </c>
      <c r="R56" s="40" t="s">
        <v>5</v>
      </c>
      <c r="S56" s="41" t="s">
        <v>5</v>
      </c>
      <c r="T56" s="42" t="s">
        <v>2</v>
      </c>
      <c r="U56" s="39" t="s">
        <v>5</v>
      </c>
      <c r="V56" s="296" t="s">
        <v>5</v>
      </c>
      <c r="W56" s="297"/>
      <c r="X56" s="43" t="s">
        <v>8</v>
      </c>
      <c r="Y56" s="43"/>
      <c r="Z56" s="43"/>
      <c r="AA56" s="9"/>
      <c r="AB56" s="9"/>
      <c r="AC56" s="9"/>
    </row>
    <row r="57" spans="1:29" s="10" customFormat="1" ht="50" customHeight="1" thickBot="1">
      <c r="A57" s="54">
        <v>531204</v>
      </c>
      <c r="B57" s="54">
        <v>14</v>
      </c>
      <c r="C57" s="55" t="s">
        <v>116</v>
      </c>
      <c r="D57" s="55" t="s">
        <v>361</v>
      </c>
      <c r="E57" s="300" t="s">
        <v>826</v>
      </c>
      <c r="F57" s="56" t="s">
        <v>130</v>
      </c>
      <c r="G57" s="55" t="s">
        <v>423</v>
      </c>
      <c r="H57" s="57" t="s">
        <v>532</v>
      </c>
      <c r="I57" s="37" t="s">
        <v>9</v>
      </c>
      <c r="J57" s="58" t="s">
        <v>71</v>
      </c>
      <c r="K57" s="59" t="s">
        <v>747</v>
      </c>
      <c r="L57" s="38" t="s">
        <v>9</v>
      </c>
      <c r="M57" s="19"/>
      <c r="N57" s="39" t="s">
        <v>5</v>
      </c>
      <c r="O57" s="40" t="s">
        <v>5</v>
      </c>
      <c r="P57" s="41" t="s">
        <v>5</v>
      </c>
      <c r="Q57" s="39" t="s">
        <v>5</v>
      </c>
      <c r="R57" s="40" t="s">
        <v>2</v>
      </c>
      <c r="S57" s="41" t="s">
        <v>5</v>
      </c>
      <c r="T57" s="42" t="s">
        <v>2</v>
      </c>
      <c r="U57" s="39" t="s">
        <v>5</v>
      </c>
      <c r="V57" s="296" t="s">
        <v>5</v>
      </c>
      <c r="W57" s="297"/>
      <c r="X57" s="43" t="s">
        <v>1</v>
      </c>
      <c r="Y57" s="43"/>
      <c r="Z57" s="43"/>
      <c r="AA57" s="9"/>
      <c r="AB57" s="9"/>
      <c r="AC57" s="9"/>
    </row>
    <row r="58" spans="1:29" s="10" customFormat="1" ht="50" customHeight="1" thickBot="1">
      <c r="A58" s="54">
        <v>64649</v>
      </c>
      <c r="B58" s="54">
        <v>30</v>
      </c>
      <c r="C58" s="55" t="s">
        <v>116</v>
      </c>
      <c r="D58" s="55" t="s">
        <v>361</v>
      </c>
      <c r="E58" s="300" t="s">
        <v>826</v>
      </c>
      <c r="F58" s="56" t="s">
        <v>146</v>
      </c>
      <c r="G58" s="55" t="s">
        <v>426</v>
      </c>
      <c r="H58" s="57" t="s">
        <v>548</v>
      </c>
      <c r="I58" s="37" t="s">
        <v>9</v>
      </c>
      <c r="J58" s="58" t="s">
        <v>749</v>
      </c>
      <c r="K58" s="59" t="s">
        <v>819</v>
      </c>
      <c r="L58" s="38" t="s">
        <v>9</v>
      </c>
      <c r="M58" s="19"/>
      <c r="N58" s="39" t="s">
        <v>5</v>
      </c>
      <c r="O58" s="40" t="s">
        <v>2</v>
      </c>
      <c r="P58" s="41" t="s">
        <v>2</v>
      </c>
      <c r="Q58" s="39" t="s">
        <v>5</v>
      </c>
      <c r="R58" s="40" t="s">
        <v>2</v>
      </c>
      <c r="S58" s="41" t="s">
        <v>2</v>
      </c>
      <c r="T58" s="42" t="s">
        <v>5</v>
      </c>
      <c r="U58" s="39" t="s">
        <v>2</v>
      </c>
      <c r="V58" s="296" t="s">
        <v>5</v>
      </c>
      <c r="W58" s="297"/>
      <c r="X58" s="43" t="s">
        <v>9</v>
      </c>
      <c r="Y58" s="43" t="s">
        <v>0</v>
      </c>
      <c r="Z58" s="43" t="s">
        <v>8</v>
      </c>
      <c r="AA58" s="9"/>
      <c r="AB58" s="9"/>
      <c r="AC58" s="9"/>
    </row>
    <row r="59" spans="1:29" s="10" customFormat="1" ht="50" customHeight="1" thickBot="1">
      <c r="A59" s="54">
        <v>199864</v>
      </c>
      <c r="B59" s="54">
        <v>90</v>
      </c>
      <c r="C59" s="55" t="s">
        <v>117</v>
      </c>
      <c r="D59" s="55" t="s">
        <v>375</v>
      </c>
      <c r="E59" s="300" t="s">
        <v>826</v>
      </c>
      <c r="F59" s="56" t="s">
        <v>203</v>
      </c>
      <c r="G59" s="55" t="s">
        <v>465</v>
      </c>
      <c r="H59" s="57" t="s">
        <v>599</v>
      </c>
      <c r="I59" s="37" t="s">
        <v>9</v>
      </c>
      <c r="J59" s="58" t="s">
        <v>71</v>
      </c>
      <c r="K59" s="59" t="s">
        <v>768</v>
      </c>
      <c r="L59" s="38" t="s">
        <v>9</v>
      </c>
      <c r="M59" s="19"/>
      <c r="N59" s="39" t="s">
        <v>4</v>
      </c>
      <c r="O59" s="40" t="s">
        <v>4</v>
      </c>
      <c r="P59" s="41" t="s">
        <v>4</v>
      </c>
      <c r="Q59" s="39" t="s">
        <v>4</v>
      </c>
      <c r="R59" s="40" t="s">
        <v>4</v>
      </c>
      <c r="S59" s="41" t="s">
        <v>4</v>
      </c>
      <c r="T59" s="42" t="s">
        <v>2</v>
      </c>
      <c r="U59" s="39" t="s">
        <v>4</v>
      </c>
      <c r="V59" s="296" t="s">
        <v>5</v>
      </c>
      <c r="W59" s="297"/>
      <c r="X59" s="43" t="s">
        <v>0</v>
      </c>
      <c r="Y59" s="43" t="s">
        <v>0</v>
      </c>
      <c r="Z59" s="43"/>
      <c r="AA59" s="9"/>
      <c r="AB59" s="9"/>
      <c r="AC59" s="9"/>
    </row>
    <row r="60" spans="1:29" s="10" customFormat="1" ht="50" customHeight="1" thickBot="1">
      <c r="A60" s="54">
        <v>163273</v>
      </c>
      <c r="B60" s="54">
        <v>121</v>
      </c>
      <c r="C60" s="55" t="s">
        <v>117</v>
      </c>
      <c r="D60" s="55" t="s">
        <v>381</v>
      </c>
      <c r="E60" s="300" t="s">
        <v>826</v>
      </c>
      <c r="F60" s="56" t="s">
        <v>229</v>
      </c>
      <c r="G60" s="55" t="s">
        <v>476</v>
      </c>
      <c r="H60" s="57" t="s">
        <v>622</v>
      </c>
      <c r="I60" s="37" t="s">
        <v>9</v>
      </c>
      <c r="J60" s="58" t="s">
        <v>71</v>
      </c>
      <c r="K60" s="59" t="s">
        <v>776</v>
      </c>
      <c r="L60" s="38" t="s">
        <v>9</v>
      </c>
      <c r="M60" s="19"/>
      <c r="N60" s="39" t="s">
        <v>2</v>
      </c>
      <c r="O60" s="40" t="s">
        <v>5</v>
      </c>
      <c r="P60" s="41" t="s">
        <v>5</v>
      </c>
      <c r="Q60" s="39" t="s">
        <v>5</v>
      </c>
      <c r="R60" s="40" t="s">
        <v>2</v>
      </c>
      <c r="S60" s="41" t="s">
        <v>5</v>
      </c>
      <c r="T60" s="42" t="s">
        <v>5</v>
      </c>
      <c r="U60" s="39" t="s">
        <v>5</v>
      </c>
      <c r="V60" s="296" t="s">
        <v>5</v>
      </c>
      <c r="W60" s="297"/>
      <c r="X60" s="43" t="s">
        <v>0</v>
      </c>
      <c r="Y60" s="43" t="s">
        <v>45</v>
      </c>
      <c r="Z60" s="43" t="s">
        <v>45</v>
      </c>
      <c r="AA60" s="9"/>
      <c r="AB60" s="9"/>
      <c r="AC60" s="9"/>
    </row>
    <row r="61" spans="1:29" s="10" customFormat="1" ht="50" customHeight="1" thickBot="1">
      <c r="A61" s="54">
        <v>162916</v>
      </c>
      <c r="B61" s="54">
        <v>206</v>
      </c>
      <c r="C61" s="55" t="s">
        <v>117</v>
      </c>
      <c r="D61" s="55" t="s">
        <v>398</v>
      </c>
      <c r="E61" s="300" t="s">
        <v>826</v>
      </c>
      <c r="F61" s="56" t="s">
        <v>306</v>
      </c>
      <c r="G61" s="55" t="s">
        <v>500</v>
      </c>
      <c r="H61" s="57" t="s">
        <v>692</v>
      </c>
      <c r="I61" s="37" t="s">
        <v>9</v>
      </c>
      <c r="J61" s="58" t="s">
        <v>794</v>
      </c>
      <c r="K61" s="59" t="s">
        <v>795</v>
      </c>
      <c r="L61" s="38" t="s">
        <v>9</v>
      </c>
      <c r="M61" s="19"/>
      <c r="N61" s="39" t="s">
        <v>4</v>
      </c>
      <c r="O61" s="40" t="s">
        <v>4</v>
      </c>
      <c r="P61" s="41" t="s">
        <v>4</v>
      </c>
      <c r="Q61" s="39" t="s">
        <v>4</v>
      </c>
      <c r="R61" s="40" t="s">
        <v>4</v>
      </c>
      <c r="S61" s="41" t="s">
        <v>4</v>
      </c>
      <c r="T61" s="42" t="s">
        <v>4</v>
      </c>
      <c r="U61" s="39" t="s">
        <v>2</v>
      </c>
      <c r="V61" s="296" t="s">
        <v>4</v>
      </c>
      <c r="W61" s="297"/>
      <c r="X61" s="43" t="s">
        <v>9</v>
      </c>
      <c r="Y61" s="43"/>
      <c r="Z61" s="43"/>
      <c r="AA61" s="9"/>
      <c r="AB61" s="9"/>
      <c r="AC61" s="9"/>
    </row>
    <row r="62" spans="1:29" s="10" customFormat="1" ht="50" customHeight="1" thickBot="1">
      <c r="A62" s="54">
        <v>162879</v>
      </c>
      <c r="B62" s="54">
        <v>244</v>
      </c>
      <c r="C62" s="55" t="s">
        <v>117</v>
      </c>
      <c r="D62" s="55" t="s">
        <v>409</v>
      </c>
      <c r="E62" s="300" t="s">
        <v>826</v>
      </c>
      <c r="F62" s="56" t="s">
        <v>340</v>
      </c>
      <c r="G62" s="55" t="s">
        <v>513</v>
      </c>
      <c r="H62" s="57" t="s">
        <v>726</v>
      </c>
      <c r="I62" s="37" t="s">
        <v>9</v>
      </c>
      <c r="J62" s="58" t="s">
        <v>71</v>
      </c>
      <c r="K62" s="59" t="s">
        <v>805</v>
      </c>
      <c r="L62" s="38" t="s">
        <v>9</v>
      </c>
      <c r="M62" s="19"/>
      <c r="N62" s="39" t="s">
        <v>4</v>
      </c>
      <c r="O62" s="40" t="s">
        <v>4</v>
      </c>
      <c r="P62" s="41" t="s">
        <v>4</v>
      </c>
      <c r="Q62" s="39" t="s">
        <v>4</v>
      </c>
      <c r="R62" s="40" t="s">
        <v>4</v>
      </c>
      <c r="S62" s="41" t="s">
        <v>4</v>
      </c>
      <c r="T62" s="42" t="s">
        <v>4</v>
      </c>
      <c r="U62" s="39" t="s">
        <v>2</v>
      </c>
      <c r="V62" s="296" t="s">
        <v>4</v>
      </c>
      <c r="W62" s="297"/>
      <c r="X62" s="43" t="s">
        <v>45</v>
      </c>
      <c r="Y62" s="43"/>
      <c r="Z62" s="43"/>
      <c r="AA62" s="9"/>
      <c r="AB62" s="9"/>
      <c r="AC62" s="9"/>
    </row>
    <row r="63" spans="1:29" s="10" customFormat="1" ht="50" customHeight="1" thickBot="1">
      <c r="A63" s="54">
        <v>531162</v>
      </c>
      <c r="B63" s="54">
        <v>9</v>
      </c>
      <c r="C63" s="55" t="s">
        <v>116</v>
      </c>
      <c r="D63" s="55" t="s">
        <v>361</v>
      </c>
      <c r="E63" s="300" t="s">
        <v>826</v>
      </c>
      <c r="F63" s="56" t="s">
        <v>125</v>
      </c>
      <c r="G63" s="55" t="s">
        <v>418</v>
      </c>
      <c r="H63" s="57" t="s">
        <v>527</v>
      </c>
      <c r="I63" s="37" t="s">
        <v>0</v>
      </c>
      <c r="J63" s="58"/>
      <c r="K63" s="59"/>
      <c r="L63" s="38" t="s">
        <v>0</v>
      </c>
      <c r="M63" s="19"/>
      <c r="N63" s="39" t="s">
        <v>2</v>
      </c>
      <c r="O63" s="40" t="s">
        <v>2</v>
      </c>
      <c r="P63" s="41" t="s">
        <v>2</v>
      </c>
      <c r="Q63" s="39" t="s">
        <v>2</v>
      </c>
      <c r="R63" s="40" t="s">
        <v>2</v>
      </c>
      <c r="S63" s="41" t="s">
        <v>2</v>
      </c>
      <c r="T63" s="42" t="s">
        <v>2</v>
      </c>
      <c r="U63" s="39" t="s">
        <v>2</v>
      </c>
      <c r="V63" s="296" t="s">
        <v>2</v>
      </c>
      <c r="W63" s="297"/>
      <c r="X63" s="43" t="s">
        <v>0</v>
      </c>
      <c r="Y63" s="43"/>
      <c r="Z63" s="43"/>
      <c r="AA63" s="9"/>
      <c r="AB63" s="9"/>
      <c r="AC63" s="9"/>
    </row>
    <row r="64" spans="1:29" s="10" customFormat="1" ht="50" customHeight="1" thickBot="1">
      <c r="A64" s="54">
        <v>531202</v>
      </c>
      <c r="B64" s="54">
        <v>12</v>
      </c>
      <c r="C64" s="55" t="s">
        <v>116</v>
      </c>
      <c r="D64" s="55" t="s">
        <v>361</v>
      </c>
      <c r="E64" s="300" t="s">
        <v>826</v>
      </c>
      <c r="F64" s="56" t="s">
        <v>128</v>
      </c>
      <c r="G64" s="55" t="s">
        <v>421</v>
      </c>
      <c r="H64" s="57" t="s">
        <v>530</v>
      </c>
      <c r="I64" s="37" t="s">
        <v>0</v>
      </c>
      <c r="J64" s="58"/>
      <c r="K64" s="59"/>
      <c r="L64" s="38" t="s">
        <v>0</v>
      </c>
      <c r="M64" s="19"/>
      <c r="N64" s="39" t="s">
        <v>2</v>
      </c>
      <c r="O64" s="40" t="s">
        <v>2</v>
      </c>
      <c r="P64" s="41" t="s">
        <v>2</v>
      </c>
      <c r="Q64" s="39" t="s">
        <v>2</v>
      </c>
      <c r="R64" s="40" t="s">
        <v>2</v>
      </c>
      <c r="S64" s="41" t="s">
        <v>2</v>
      </c>
      <c r="T64" s="42" t="s">
        <v>2</v>
      </c>
      <c r="U64" s="39" t="s">
        <v>2</v>
      </c>
      <c r="V64" s="296" t="s">
        <v>5</v>
      </c>
      <c r="W64" s="297"/>
      <c r="X64" s="43" t="s">
        <v>0</v>
      </c>
      <c r="Y64" s="43"/>
      <c r="Z64" s="43"/>
      <c r="AA64" s="9"/>
      <c r="AB64" s="9"/>
      <c r="AC64" s="9"/>
    </row>
    <row r="65" spans="1:29" s="10" customFormat="1" ht="50" customHeight="1" thickBot="1">
      <c r="A65" s="54">
        <v>531203</v>
      </c>
      <c r="B65" s="54">
        <v>13</v>
      </c>
      <c r="C65" s="55" t="s">
        <v>116</v>
      </c>
      <c r="D65" s="55" t="s">
        <v>361</v>
      </c>
      <c r="E65" s="300" t="s">
        <v>826</v>
      </c>
      <c r="F65" s="56" t="s">
        <v>129</v>
      </c>
      <c r="G65" s="55" t="s">
        <v>422</v>
      </c>
      <c r="H65" s="57" t="s">
        <v>531</v>
      </c>
      <c r="I65" s="37" t="s">
        <v>0</v>
      </c>
      <c r="J65" s="58"/>
      <c r="K65" s="59"/>
      <c r="L65" s="38" t="s">
        <v>0</v>
      </c>
      <c r="M65" s="19"/>
      <c r="N65" s="39" t="s">
        <v>2</v>
      </c>
      <c r="O65" s="40" t="s">
        <v>2</v>
      </c>
      <c r="P65" s="41" t="s">
        <v>2</v>
      </c>
      <c r="Q65" s="39" t="s">
        <v>5</v>
      </c>
      <c r="R65" s="40" t="s">
        <v>2</v>
      </c>
      <c r="S65" s="41" t="s">
        <v>2</v>
      </c>
      <c r="T65" s="42" t="s">
        <v>2</v>
      </c>
      <c r="U65" s="39" t="s">
        <v>2</v>
      </c>
      <c r="V65" s="296" t="s">
        <v>5</v>
      </c>
      <c r="W65" s="297"/>
      <c r="X65" s="43" t="s">
        <v>0</v>
      </c>
      <c r="Y65" s="43"/>
      <c r="Z65" s="43"/>
      <c r="AA65" s="9"/>
      <c r="AB65" s="9"/>
      <c r="AC65" s="9"/>
    </row>
    <row r="66" spans="1:29" s="10" customFormat="1" ht="50" customHeight="1" thickBot="1">
      <c r="A66" s="54">
        <v>531205</v>
      </c>
      <c r="B66" s="54">
        <v>15</v>
      </c>
      <c r="C66" s="55" t="s">
        <v>116</v>
      </c>
      <c r="D66" s="55" t="s">
        <v>361</v>
      </c>
      <c r="E66" s="300" t="s">
        <v>826</v>
      </c>
      <c r="F66" s="56" t="s">
        <v>131</v>
      </c>
      <c r="G66" s="55" t="s">
        <v>424</v>
      </c>
      <c r="H66" s="57" t="s">
        <v>533</v>
      </c>
      <c r="I66" s="37" t="s">
        <v>0</v>
      </c>
      <c r="J66" s="58"/>
      <c r="K66" s="59"/>
      <c r="L66" s="38" t="s">
        <v>0</v>
      </c>
      <c r="M66" s="19"/>
      <c r="N66" s="39" t="s">
        <v>2</v>
      </c>
      <c r="O66" s="40" t="s">
        <v>2</v>
      </c>
      <c r="P66" s="41" t="s">
        <v>2</v>
      </c>
      <c r="Q66" s="39" t="s">
        <v>5</v>
      </c>
      <c r="R66" s="40" t="s">
        <v>2</v>
      </c>
      <c r="S66" s="41" t="s">
        <v>2</v>
      </c>
      <c r="T66" s="42" t="s">
        <v>2</v>
      </c>
      <c r="U66" s="39" t="s">
        <v>2</v>
      </c>
      <c r="V66" s="296" t="s">
        <v>5</v>
      </c>
      <c r="W66" s="297"/>
      <c r="X66" s="43" t="s">
        <v>0</v>
      </c>
      <c r="Y66" s="43"/>
      <c r="Z66" s="43"/>
      <c r="AA66" s="9"/>
      <c r="AB66" s="9"/>
      <c r="AC66" s="9"/>
    </row>
    <row r="67" spans="1:29" s="10" customFormat="1" ht="50" customHeight="1" thickBot="1">
      <c r="A67" s="54">
        <v>531206</v>
      </c>
      <c r="B67" s="54">
        <v>16</v>
      </c>
      <c r="C67" s="55" t="s">
        <v>116</v>
      </c>
      <c r="D67" s="55" t="s">
        <v>361</v>
      </c>
      <c r="E67" s="300" t="s">
        <v>826</v>
      </c>
      <c r="F67" s="56" t="s">
        <v>132</v>
      </c>
      <c r="G67" s="55" t="s">
        <v>425</v>
      </c>
      <c r="H67" s="57" t="s">
        <v>534</v>
      </c>
      <c r="I67" s="37" t="s">
        <v>0</v>
      </c>
      <c r="J67" s="58"/>
      <c r="K67" s="59"/>
      <c r="L67" s="38" t="s">
        <v>0</v>
      </c>
      <c r="M67" s="19"/>
      <c r="N67" s="39" t="s">
        <v>2</v>
      </c>
      <c r="O67" s="40" t="s">
        <v>2</v>
      </c>
      <c r="P67" s="41" t="s">
        <v>2</v>
      </c>
      <c r="Q67" s="39" t="s">
        <v>2</v>
      </c>
      <c r="R67" s="40" t="s">
        <v>2</v>
      </c>
      <c r="S67" s="41" t="s">
        <v>2</v>
      </c>
      <c r="T67" s="42" t="s">
        <v>2</v>
      </c>
      <c r="U67" s="39" t="s">
        <v>2</v>
      </c>
      <c r="V67" s="296" t="s">
        <v>5</v>
      </c>
      <c r="W67" s="297"/>
      <c r="X67" s="43" t="s">
        <v>0</v>
      </c>
      <c r="Y67" s="43"/>
      <c r="Z67" s="43"/>
      <c r="AA67" s="9"/>
      <c r="AB67" s="9"/>
      <c r="AC67" s="9"/>
    </row>
    <row r="68" spans="1:29" s="10" customFormat="1" ht="50" customHeight="1" thickBot="1">
      <c r="A68" s="54">
        <v>531207</v>
      </c>
      <c r="B68" s="54">
        <v>17</v>
      </c>
      <c r="C68" s="55" t="s">
        <v>116</v>
      </c>
      <c r="D68" s="55" t="s">
        <v>361</v>
      </c>
      <c r="E68" s="300" t="s">
        <v>826</v>
      </c>
      <c r="F68" s="56" t="s">
        <v>133</v>
      </c>
      <c r="G68" s="55" t="s">
        <v>426</v>
      </c>
      <c r="H68" s="57" t="s">
        <v>535</v>
      </c>
      <c r="I68" s="37" t="s">
        <v>0</v>
      </c>
      <c r="J68" s="58"/>
      <c r="K68" s="59"/>
      <c r="L68" s="38" t="s">
        <v>0</v>
      </c>
      <c r="M68" s="19"/>
      <c r="N68" s="39" t="s">
        <v>5</v>
      </c>
      <c r="O68" s="40" t="s">
        <v>2</v>
      </c>
      <c r="P68" s="41" t="s">
        <v>2</v>
      </c>
      <c r="Q68" s="39" t="s">
        <v>5</v>
      </c>
      <c r="R68" s="40" t="s">
        <v>2</v>
      </c>
      <c r="S68" s="41" t="s">
        <v>2</v>
      </c>
      <c r="T68" s="42" t="s">
        <v>2</v>
      </c>
      <c r="U68" s="39" t="s">
        <v>2</v>
      </c>
      <c r="V68" s="296" t="s">
        <v>5</v>
      </c>
      <c r="W68" s="297"/>
      <c r="X68" s="43" t="s">
        <v>0</v>
      </c>
      <c r="Y68" s="43"/>
      <c r="Z68" s="43"/>
      <c r="AA68" s="9"/>
      <c r="AB68" s="9"/>
      <c r="AC68" s="9"/>
    </row>
    <row r="69" spans="1:29" s="10" customFormat="1" ht="50" customHeight="1" thickBot="1">
      <c r="A69" s="54">
        <v>531208</v>
      </c>
      <c r="B69" s="54">
        <v>18</v>
      </c>
      <c r="C69" s="55" t="s">
        <v>116</v>
      </c>
      <c r="D69" s="55" t="s">
        <v>361</v>
      </c>
      <c r="E69" s="300" t="s">
        <v>826</v>
      </c>
      <c r="F69" s="56" t="s">
        <v>134</v>
      </c>
      <c r="G69" s="55" t="s">
        <v>427</v>
      </c>
      <c r="H69" s="57" t="s">
        <v>536</v>
      </c>
      <c r="I69" s="37" t="s">
        <v>0</v>
      </c>
      <c r="J69" s="58"/>
      <c r="K69" s="59"/>
      <c r="L69" s="38" t="s">
        <v>0</v>
      </c>
      <c r="M69" s="19"/>
      <c r="N69" s="39" t="s">
        <v>5</v>
      </c>
      <c r="O69" s="40" t="s">
        <v>2</v>
      </c>
      <c r="P69" s="41" t="s">
        <v>2</v>
      </c>
      <c r="Q69" s="39" t="s">
        <v>2</v>
      </c>
      <c r="R69" s="40" t="s">
        <v>2</v>
      </c>
      <c r="S69" s="41" t="s">
        <v>2</v>
      </c>
      <c r="T69" s="42" t="s">
        <v>2</v>
      </c>
      <c r="U69" s="39" t="s">
        <v>2</v>
      </c>
      <c r="V69" s="296" t="s">
        <v>2</v>
      </c>
      <c r="W69" s="297"/>
      <c r="X69" s="43" t="s">
        <v>0</v>
      </c>
      <c r="Y69" s="43"/>
      <c r="Z69" s="43"/>
      <c r="AA69" s="9"/>
      <c r="AB69" s="9"/>
      <c r="AC69" s="9"/>
    </row>
    <row r="70" spans="1:29" s="10" customFormat="1" ht="50" customHeight="1" thickBot="1">
      <c r="A70" s="54">
        <v>531211</v>
      </c>
      <c r="B70" s="54">
        <v>21</v>
      </c>
      <c r="C70" s="55" t="s">
        <v>116</v>
      </c>
      <c r="D70" s="55" t="s">
        <v>361</v>
      </c>
      <c r="E70" s="300" t="s">
        <v>826</v>
      </c>
      <c r="F70" s="56" t="s">
        <v>137</v>
      </c>
      <c r="G70" s="55" t="s">
        <v>427</v>
      </c>
      <c r="H70" s="57" t="s">
        <v>539</v>
      </c>
      <c r="I70" s="37" t="s">
        <v>0</v>
      </c>
      <c r="J70" s="58"/>
      <c r="K70" s="59"/>
      <c r="L70" s="38" t="s">
        <v>0</v>
      </c>
      <c r="M70" s="19"/>
      <c r="N70" s="39" t="s">
        <v>2</v>
      </c>
      <c r="O70" s="40" t="s">
        <v>2</v>
      </c>
      <c r="P70" s="41" t="s">
        <v>2</v>
      </c>
      <c r="Q70" s="39" t="s">
        <v>2</v>
      </c>
      <c r="R70" s="40" t="s">
        <v>2</v>
      </c>
      <c r="S70" s="41" t="s">
        <v>2</v>
      </c>
      <c r="T70" s="42" t="s">
        <v>2</v>
      </c>
      <c r="U70" s="39" t="s">
        <v>2</v>
      </c>
      <c r="V70" s="296" t="s">
        <v>2</v>
      </c>
      <c r="W70" s="297"/>
      <c r="X70" s="43" t="s">
        <v>0</v>
      </c>
      <c r="Y70" s="43"/>
      <c r="Z70" s="43"/>
      <c r="AA70" s="9"/>
      <c r="AB70" s="9"/>
      <c r="AC70" s="9"/>
    </row>
    <row r="71" spans="1:29" s="10" customFormat="1" ht="50" customHeight="1" thickBot="1">
      <c r="A71" s="54">
        <v>531212</v>
      </c>
      <c r="B71" s="54">
        <v>22</v>
      </c>
      <c r="C71" s="55" t="s">
        <v>116</v>
      </c>
      <c r="D71" s="55" t="s">
        <v>361</v>
      </c>
      <c r="E71" s="300" t="s">
        <v>826</v>
      </c>
      <c r="F71" s="56" t="s">
        <v>138</v>
      </c>
      <c r="G71" s="55" t="s">
        <v>429</v>
      </c>
      <c r="H71" s="57" t="s">
        <v>540</v>
      </c>
      <c r="I71" s="60" t="s">
        <v>0</v>
      </c>
      <c r="J71" s="58"/>
      <c r="K71" s="59"/>
      <c r="L71" s="38" t="s">
        <v>0</v>
      </c>
      <c r="M71" s="19"/>
      <c r="N71" s="39" t="s">
        <v>2</v>
      </c>
      <c r="O71" s="40" t="s">
        <v>2</v>
      </c>
      <c r="P71" s="41" t="s">
        <v>2</v>
      </c>
      <c r="Q71" s="39" t="s">
        <v>2</v>
      </c>
      <c r="R71" s="40" t="s">
        <v>2</v>
      </c>
      <c r="S71" s="41" t="s">
        <v>2</v>
      </c>
      <c r="T71" s="42" t="s">
        <v>5</v>
      </c>
      <c r="U71" s="39" t="s">
        <v>2</v>
      </c>
      <c r="V71" s="296" t="s">
        <v>5</v>
      </c>
      <c r="W71" s="297"/>
      <c r="X71" s="43" t="s">
        <v>0</v>
      </c>
      <c r="Y71" s="43"/>
      <c r="Z71" s="43"/>
      <c r="AA71" s="9"/>
      <c r="AB71" s="9"/>
      <c r="AC71" s="9"/>
    </row>
    <row r="72" spans="1:29" s="10" customFormat="1" ht="50" customHeight="1" thickBot="1">
      <c r="A72" s="54">
        <v>528530</v>
      </c>
      <c r="B72" s="54">
        <v>23</v>
      </c>
      <c r="C72" s="55" t="s">
        <v>116</v>
      </c>
      <c r="D72" s="55" t="s">
        <v>361</v>
      </c>
      <c r="E72" s="300" t="s">
        <v>826</v>
      </c>
      <c r="F72" s="56" t="s">
        <v>139</v>
      </c>
      <c r="G72" s="55" t="s">
        <v>430</v>
      </c>
      <c r="H72" s="57" t="s">
        <v>541</v>
      </c>
      <c r="I72" s="37" t="s">
        <v>0</v>
      </c>
      <c r="J72" s="58"/>
      <c r="K72" s="59"/>
      <c r="L72" s="38" t="s">
        <v>0</v>
      </c>
      <c r="M72" s="19"/>
      <c r="N72" s="39" t="s">
        <v>2</v>
      </c>
      <c r="O72" s="40" t="s">
        <v>2</v>
      </c>
      <c r="P72" s="41" t="s">
        <v>2</v>
      </c>
      <c r="Q72" s="39" t="s">
        <v>2</v>
      </c>
      <c r="R72" s="40" t="s">
        <v>2</v>
      </c>
      <c r="S72" s="41" t="s">
        <v>2</v>
      </c>
      <c r="T72" s="42" t="s">
        <v>5</v>
      </c>
      <c r="U72" s="39" t="s">
        <v>2</v>
      </c>
      <c r="V72" s="296" t="s">
        <v>5</v>
      </c>
      <c r="W72" s="297"/>
      <c r="X72" s="43" t="s">
        <v>0</v>
      </c>
      <c r="Y72" s="43"/>
      <c r="Z72" s="43"/>
      <c r="AA72" s="9"/>
      <c r="AB72" s="9"/>
      <c r="AC72" s="9"/>
    </row>
    <row r="73" spans="1:29" s="10" customFormat="1" ht="50" customHeight="1" thickBot="1">
      <c r="A73" s="54">
        <v>531242</v>
      </c>
      <c r="B73" s="54">
        <v>24</v>
      </c>
      <c r="C73" s="55" t="s">
        <v>116</v>
      </c>
      <c r="D73" s="55" t="s">
        <v>361</v>
      </c>
      <c r="E73" s="300" t="s">
        <v>826</v>
      </c>
      <c r="F73" s="56" t="s">
        <v>140</v>
      </c>
      <c r="G73" s="55" t="s">
        <v>431</v>
      </c>
      <c r="H73" s="57" t="s">
        <v>542</v>
      </c>
      <c r="I73" s="37" t="s">
        <v>0</v>
      </c>
      <c r="J73" s="58"/>
      <c r="K73" s="59"/>
      <c r="L73" s="38" t="s">
        <v>0</v>
      </c>
      <c r="M73" s="19"/>
      <c r="N73" s="39" t="s">
        <v>2</v>
      </c>
      <c r="O73" s="40" t="s">
        <v>2</v>
      </c>
      <c r="P73" s="41" t="s">
        <v>2</v>
      </c>
      <c r="Q73" s="39" t="s">
        <v>5</v>
      </c>
      <c r="R73" s="40" t="s">
        <v>2</v>
      </c>
      <c r="S73" s="41" t="s">
        <v>2</v>
      </c>
      <c r="T73" s="42" t="s">
        <v>5</v>
      </c>
      <c r="U73" s="39" t="s">
        <v>2</v>
      </c>
      <c r="V73" s="296" t="s">
        <v>5</v>
      </c>
      <c r="W73" s="297"/>
      <c r="X73" s="43" t="s">
        <v>0</v>
      </c>
      <c r="Y73" s="43"/>
      <c r="Z73" s="43"/>
      <c r="AA73" s="9"/>
      <c r="AB73" s="9"/>
      <c r="AC73" s="9"/>
    </row>
    <row r="74" spans="1:29" s="10" customFormat="1" ht="50" customHeight="1" thickBot="1">
      <c r="A74" s="54">
        <v>64655</v>
      </c>
      <c r="B74" s="54">
        <v>25</v>
      </c>
      <c r="C74" s="55" t="s">
        <v>116</v>
      </c>
      <c r="D74" s="55" t="s">
        <v>361</v>
      </c>
      <c r="E74" s="300" t="s">
        <v>826</v>
      </c>
      <c r="F74" s="56" t="s">
        <v>141</v>
      </c>
      <c r="G74" s="55" t="s">
        <v>413</v>
      </c>
      <c r="H74" s="57" t="s">
        <v>543</v>
      </c>
      <c r="I74" s="37" t="s">
        <v>0</v>
      </c>
      <c r="J74" s="58"/>
      <c r="K74" s="59"/>
      <c r="L74" s="38" t="s">
        <v>0</v>
      </c>
      <c r="M74" s="19"/>
      <c r="N74" s="39" t="s">
        <v>5</v>
      </c>
      <c r="O74" s="40" t="s">
        <v>2</v>
      </c>
      <c r="P74" s="41" t="s">
        <v>2</v>
      </c>
      <c r="Q74" s="39" t="s">
        <v>5</v>
      </c>
      <c r="R74" s="40" t="s">
        <v>2</v>
      </c>
      <c r="S74" s="41" t="s">
        <v>2</v>
      </c>
      <c r="T74" s="42" t="s">
        <v>2</v>
      </c>
      <c r="U74" s="39" t="s">
        <v>2</v>
      </c>
      <c r="V74" s="296" t="s">
        <v>5</v>
      </c>
      <c r="W74" s="297"/>
      <c r="X74" s="43" t="s">
        <v>0</v>
      </c>
      <c r="Y74" s="43" t="s">
        <v>0</v>
      </c>
      <c r="Z74" s="43"/>
      <c r="AA74" s="9"/>
      <c r="AB74" s="9"/>
      <c r="AC74" s="9"/>
    </row>
    <row r="75" spans="1:29" s="10" customFormat="1" ht="50" customHeight="1" thickBot="1">
      <c r="A75" s="54">
        <v>64646</v>
      </c>
      <c r="B75" s="54">
        <v>26</v>
      </c>
      <c r="C75" s="55" t="s">
        <v>116</v>
      </c>
      <c r="D75" s="55" t="s">
        <v>361</v>
      </c>
      <c r="E75" s="300" t="s">
        <v>826</v>
      </c>
      <c r="F75" s="56" t="s">
        <v>142</v>
      </c>
      <c r="G75" s="55" t="s">
        <v>3</v>
      </c>
      <c r="H75" s="57" t="s">
        <v>544</v>
      </c>
      <c r="I75" s="37" t="s">
        <v>0</v>
      </c>
      <c r="J75" s="58"/>
      <c r="K75" s="59"/>
      <c r="L75" s="38" t="s">
        <v>0</v>
      </c>
      <c r="M75" s="19"/>
      <c r="N75" s="39" t="s">
        <v>5</v>
      </c>
      <c r="O75" s="40" t="s">
        <v>2</v>
      </c>
      <c r="P75" s="41" t="s">
        <v>2</v>
      </c>
      <c r="Q75" s="39" t="s">
        <v>2</v>
      </c>
      <c r="R75" s="40" t="s">
        <v>2</v>
      </c>
      <c r="S75" s="41" t="s">
        <v>2</v>
      </c>
      <c r="T75" s="42" t="s">
        <v>2</v>
      </c>
      <c r="U75" s="39" t="s">
        <v>2</v>
      </c>
      <c r="V75" s="296" t="s">
        <v>5</v>
      </c>
      <c r="W75" s="297"/>
      <c r="X75" s="43" t="s">
        <v>0</v>
      </c>
      <c r="Y75" s="43" t="s">
        <v>0</v>
      </c>
      <c r="Z75" s="43" t="s">
        <v>0</v>
      </c>
      <c r="AA75" s="9"/>
      <c r="AB75" s="9"/>
      <c r="AC75" s="9"/>
    </row>
    <row r="76" spans="1:29" s="10" customFormat="1" ht="50" customHeight="1" thickBot="1">
      <c r="A76" s="54">
        <v>528528</v>
      </c>
      <c r="B76" s="54">
        <v>27</v>
      </c>
      <c r="C76" s="55" t="s">
        <v>116</v>
      </c>
      <c r="D76" s="55" t="s">
        <v>361</v>
      </c>
      <c r="E76" s="300" t="s">
        <v>826</v>
      </c>
      <c r="F76" s="56" t="s">
        <v>143</v>
      </c>
      <c r="G76" s="55" t="s">
        <v>413</v>
      </c>
      <c r="H76" s="57" t="s">
        <v>545</v>
      </c>
      <c r="I76" s="37" t="s">
        <v>0</v>
      </c>
      <c r="J76" s="58"/>
      <c r="K76" s="59"/>
      <c r="L76" s="38" t="s">
        <v>0</v>
      </c>
      <c r="M76" s="19"/>
      <c r="N76" s="39" t="s">
        <v>2</v>
      </c>
      <c r="O76" s="40" t="s">
        <v>2</v>
      </c>
      <c r="P76" s="41" t="s">
        <v>2</v>
      </c>
      <c r="Q76" s="39" t="s">
        <v>2</v>
      </c>
      <c r="R76" s="40" t="s">
        <v>2</v>
      </c>
      <c r="S76" s="41" t="s">
        <v>2</v>
      </c>
      <c r="T76" s="42" t="s">
        <v>2</v>
      </c>
      <c r="U76" s="39" t="s">
        <v>2</v>
      </c>
      <c r="V76" s="296" t="s">
        <v>5</v>
      </c>
      <c r="W76" s="297"/>
      <c r="X76" s="43" t="s">
        <v>0</v>
      </c>
      <c r="Y76" s="43"/>
      <c r="Z76" s="43"/>
      <c r="AA76" s="9"/>
      <c r="AB76" s="9"/>
      <c r="AC76" s="9"/>
    </row>
    <row r="77" spans="1:29" s="10" customFormat="1" ht="50" customHeight="1" thickBot="1">
      <c r="A77" s="54">
        <v>64440</v>
      </c>
      <c r="B77" s="54">
        <v>39</v>
      </c>
      <c r="C77" s="55" t="s">
        <v>116</v>
      </c>
      <c r="D77" s="55" t="s">
        <v>362</v>
      </c>
      <c r="E77" s="300" t="s">
        <v>826</v>
      </c>
      <c r="F77" s="56" t="s">
        <v>155</v>
      </c>
      <c r="G77" s="55" t="s">
        <v>3</v>
      </c>
      <c r="H77" s="57" t="s">
        <v>557</v>
      </c>
      <c r="I77" s="37" t="s">
        <v>0</v>
      </c>
      <c r="J77" s="58"/>
      <c r="K77" s="59" t="s">
        <v>821</v>
      </c>
      <c r="L77" s="38" t="s">
        <v>0</v>
      </c>
      <c r="M77" s="19"/>
      <c r="N77" s="39" t="s">
        <v>2</v>
      </c>
      <c r="O77" s="40" t="s">
        <v>2</v>
      </c>
      <c r="P77" s="41" t="s">
        <v>2</v>
      </c>
      <c r="Q77" s="39" t="s">
        <v>2</v>
      </c>
      <c r="R77" s="40" t="s">
        <v>2</v>
      </c>
      <c r="S77" s="41" t="s">
        <v>2</v>
      </c>
      <c r="T77" s="42" t="s">
        <v>2</v>
      </c>
      <c r="U77" s="39" t="s">
        <v>2</v>
      </c>
      <c r="V77" s="296" t="s">
        <v>5</v>
      </c>
      <c r="W77" s="297"/>
      <c r="X77" s="43" t="s">
        <v>0</v>
      </c>
      <c r="Y77" s="43" t="s">
        <v>0</v>
      </c>
      <c r="Z77" s="43" t="s">
        <v>0</v>
      </c>
      <c r="AA77" s="9"/>
      <c r="AB77" s="9"/>
      <c r="AC77" s="9"/>
    </row>
    <row r="78" spans="1:29" s="10" customFormat="1" ht="50" customHeight="1" thickBot="1">
      <c r="A78" s="54">
        <v>199888</v>
      </c>
      <c r="B78" s="54">
        <v>44</v>
      </c>
      <c r="C78" s="55" t="s">
        <v>117</v>
      </c>
      <c r="D78" s="55" t="s">
        <v>363</v>
      </c>
      <c r="E78" s="300" t="s">
        <v>826</v>
      </c>
      <c r="F78" s="56" t="s">
        <v>159</v>
      </c>
      <c r="G78" s="55" t="s">
        <v>442</v>
      </c>
      <c r="H78" s="57" t="s">
        <v>561</v>
      </c>
      <c r="I78" s="37" t="s">
        <v>0</v>
      </c>
      <c r="J78" s="58"/>
      <c r="K78" s="59"/>
      <c r="L78" s="38" t="s">
        <v>0</v>
      </c>
      <c r="M78" s="19"/>
      <c r="N78" s="39" t="s">
        <v>5</v>
      </c>
      <c r="O78" s="40" t="s">
        <v>5</v>
      </c>
      <c r="P78" s="41" t="s">
        <v>5</v>
      </c>
      <c r="Q78" s="39" t="s">
        <v>5</v>
      </c>
      <c r="R78" s="40" t="s">
        <v>2</v>
      </c>
      <c r="S78" s="41" t="s">
        <v>5</v>
      </c>
      <c r="T78" s="42" t="s">
        <v>2</v>
      </c>
      <c r="U78" s="39" t="s">
        <v>2</v>
      </c>
      <c r="V78" s="296" t="s">
        <v>2</v>
      </c>
      <c r="W78" s="297"/>
      <c r="X78" s="43" t="s">
        <v>0</v>
      </c>
      <c r="Y78" s="43" t="s">
        <v>0</v>
      </c>
      <c r="Z78" s="43" t="s">
        <v>0</v>
      </c>
      <c r="AA78" s="9"/>
      <c r="AB78" s="9"/>
      <c r="AC78" s="9"/>
    </row>
    <row r="79" spans="1:29" s="10" customFormat="1" ht="50" customHeight="1" thickBot="1">
      <c r="A79" s="54">
        <v>64131</v>
      </c>
      <c r="B79" s="54">
        <v>45</v>
      </c>
      <c r="C79" s="55" t="s">
        <v>117</v>
      </c>
      <c r="D79" s="55" t="s">
        <v>364</v>
      </c>
      <c r="E79" s="300" t="s">
        <v>826</v>
      </c>
      <c r="F79" s="56" t="s">
        <v>160</v>
      </c>
      <c r="G79" s="55" t="s">
        <v>3</v>
      </c>
      <c r="H79" s="57" t="s">
        <v>562</v>
      </c>
      <c r="I79" s="37" t="s">
        <v>0</v>
      </c>
      <c r="J79" s="58"/>
      <c r="K79" s="59"/>
      <c r="L79" s="38" t="s">
        <v>0</v>
      </c>
      <c r="M79" s="19"/>
      <c r="N79" s="39" t="s">
        <v>2</v>
      </c>
      <c r="O79" s="40" t="s">
        <v>2</v>
      </c>
      <c r="P79" s="41" t="s">
        <v>2</v>
      </c>
      <c r="Q79" s="39" t="s">
        <v>5</v>
      </c>
      <c r="R79" s="40" t="s">
        <v>2</v>
      </c>
      <c r="S79" s="41" t="s">
        <v>2</v>
      </c>
      <c r="T79" s="42" t="s">
        <v>5</v>
      </c>
      <c r="U79" s="39" t="s">
        <v>2</v>
      </c>
      <c r="V79" s="296" t="s">
        <v>5</v>
      </c>
      <c r="W79" s="297"/>
      <c r="X79" s="43" t="s">
        <v>0</v>
      </c>
      <c r="Y79" s="43" t="s">
        <v>0</v>
      </c>
      <c r="Z79" s="43" t="s">
        <v>0</v>
      </c>
      <c r="AA79" s="9"/>
      <c r="AB79" s="9"/>
      <c r="AC79" s="9"/>
    </row>
    <row r="80" spans="1:29" s="10" customFormat="1" ht="50" customHeight="1" thickBot="1">
      <c r="A80" s="54">
        <v>64205</v>
      </c>
      <c r="B80" s="54">
        <v>50</v>
      </c>
      <c r="C80" s="55" t="s">
        <v>117</v>
      </c>
      <c r="D80" s="55" t="s">
        <v>365</v>
      </c>
      <c r="E80" s="300" t="s">
        <v>826</v>
      </c>
      <c r="F80" s="56" t="s">
        <v>165</v>
      </c>
      <c r="G80" s="55" t="s">
        <v>413</v>
      </c>
      <c r="H80" s="57" t="s">
        <v>566</v>
      </c>
      <c r="I80" s="37" t="s">
        <v>0</v>
      </c>
      <c r="J80" s="58"/>
      <c r="K80" s="59"/>
      <c r="L80" s="38" t="s">
        <v>0</v>
      </c>
      <c r="M80" s="19"/>
      <c r="N80" s="39" t="s">
        <v>5</v>
      </c>
      <c r="O80" s="40" t="s">
        <v>5</v>
      </c>
      <c r="P80" s="41" t="s">
        <v>2</v>
      </c>
      <c r="Q80" s="39" t="s">
        <v>2</v>
      </c>
      <c r="R80" s="40" t="s">
        <v>2</v>
      </c>
      <c r="S80" s="41" t="s">
        <v>2</v>
      </c>
      <c r="T80" s="42" t="s">
        <v>2</v>
      </c>
      <c r="U80" s="39" t="s">
        <v>2</v>
      </c>
      <c r="V80" s="296" t="s">
        <v>5</v>
      </c>
      <c r="W80" s="297"/>
      <c r="X80" s="43" t="s">
        <v>0</v>
      </c>
      <c r="Y80" s="43" t="s">
        <v>0</v>
      </c>
      <c r="Z80" s="43"/>
      <c r="AA80" s="9"/>
      <c r="AB80" s="9"/>
      <c r="AC80" s="9"/>
    </row>
    <row r="81" spans="1:29" s="10" customFormat="1" ht="50" customHeight="1" thickBot="1">
      <c r="A81" s="54">
        <v>64179</v>
      </c>
      <c r="B81" s="54">
        <v>52</v>
      </c>
      <c r="C81" s="55" t="s">
        <v>117</v>
      </c>
      <c r="D81" s="55" t="s">
        <v>366</v>
      </c>
      <c r="E81" s="300" t="s">
        <v>826</v>
      </c>
      <c r="F81" s="56" t="s">
        <v>167</v>
      </c>
      <c r="G81" s="55" t="s">
        <v>446</v>
      </c>
      <c r="H81" s="57" t="s">
        <v>568</v>
      </c>
      <c r="I81" s="37" t="s">
        <v>0</v>
      </c>
      <c r="J81" s="58"/>
      <c r="K81" s="59"/>
      <c r="L81" s="38" t="s">
        <v>0</v>
      </c>
      <c r="M81" s="19"/>
      <c r="N81" s="39" t="s">
        <v>5</v>
      </c>
      <c r="O81" s="40" t="s">
        <v>5</v>
      </c>
      <c r="P81" s="41" t="s">
        <v>2</v>
      </c>
      <c r="Q81" s="39" t="s">
        <v>2</v>
      </c>
      <c r="R81" s="40" t="s">
        <v>2</v>
      </c>
      <c r="S81" s="41" t="s">
        <v>2</v>
      </c>
      <c r="T81" s="42" t="s">
        <v>2</v>
      </c>
      <c r="U81" s="39" t="s">
        <v>2</v>
      </c>
      <c r="V81" s="296" t="s">
        <v>5</v>
      </c>
      <c r="W81" s="297"/>
      <c r="X81" s="43" t="s">
        <v>0</v>
      </c>
      <c r="Y81" s="43"/>
      <c r="Z81" s="43"/>
      <c r="AA81" s="9"/>
      <c r="AB81" s="9"/>
      <c r="AC81" s="9"/>
    </row>
    <row r="82" spans="1:29" s="10" customFormat="1" ht="50" customHeight="1" thickBot="1">
      <c r="A82" s="54">
        <v>64180</v>
      </c>
      <c r="B82" s="54">
        <v>53</v>
      </c>
      <c r="C82" s="55" t="s">
        <v>117</v>
      </c>
      <c r="D82" s="55" t="s">
        <v>366</v>
      </c>
      <c r="E82" s="300" t="s">
        <v>826</v>
      </c>
      <c r="F82" s="56" t="s">
        <v>168</v>
      </c>
      <c r="G82" s="55" t="s">
        <v>447</v>
      </c>
      <c r="H82" s="57" t="s">
        <v>569</v>
      </c>
      <c r="I82" s="37" t="s">
        <v>0</v>
      </c>
      <c r="J82" s="58"/>
      <c r="K82" s="59"/>
      <c r="L82" s="38" t="s">
        <v>0</v>
      </c>
      <c r="M82" s="19"/>
      <c r="N82" s="39" t="s">
        <v>5</v>
      </c>
      <c r="O82" s="40" t="s">
        <v>5</v>
      </c>
      <c r="P82" s="41" t="s">
        <v>2</v>
      </c>
      <c r="Q82" s="39" t="s">
        <v>5</v>
      </c>
      <c r="R82" s="40" t="s">
        <v>2</v>
      </c>
      <c r="S82" s="41" t="s">
        <v>2</v>
      </c>
      <c r="T82" s="42" t="s">
        <v>2</v>
      </c>
      <c r="U82" s="39" t="s">
        <v>5</v>
      </c>
      <c r="V82" s="296" t="s">
        <v>5</v>
      </c>
      <c r="W82" s="297"/>
      <c r="X82" s="43" t="s">
        <v>0</v>
      </c>
      <c r="Y82" s="43" t="s">
        <v>0</v>
      </c>
      <c r="Z82" s="43" t="s">
        <v>0</v>
      </c>
      <c r="AA82" s="9"/>
      <c r="AB82" s="9"/>
      <c r="AC82" s="9"/>
    </row>
    <row r="83" spans="1:29" s="10" customFormat="1" ht="50" customHeight="1" thickBot="1">
      <c r="A83" s="54">
        <v>64185</v>
      </c>
      <c r="B83" s="54">
        <v>57</v>
      </c>
      <c r="C83" s="55" t="s">
        <v>117</v>
      </c>
      <c r="D83" s="55" t="s">
        <v>366</v>
      </c>
      <c r="E83" s="300" t="s">
        <v>826</v>
      </c>
      <c r="F83" s="56" t="s">
        <v>172</v>
      </c>
      <c r="G83" s="55" t="s">
        <v>3</v>
      </c>
      <c r="H83" s="57" t="s">
        <v>573</v>
      </c>
      <c r="I83" s="37" t="s">
        <v>0</v>
      </c>
      <c r="J83" s="58"/>
      <c r="K83" s="59"/>
      <c r="L83" s="38" t="s">
        <v>0</v>
      </c>
      <c r="M83" s="19"/>
      <c r="N83" s="39" t="s">
        <v>2</v>
      </c>
      <c r="O83" s="40" t="s">
        <v>2</v>
      </c>
      <c r="P83" s="41" t="s">
        <v>2</v>
      </c>
      <c r="Q83" s="39" t="s">
        <v>5</v>
      </c>
      <c r="R83" s="40" t="s">
        <v>2</v>
      </c>
      <c r="S83" s="41" t="s">
        <v>2</v>
      </c>
      <c r="T83" s="42" t="s">
        <v>2</v>
      </c>
      <c r="U83" s="39" t="s">
        <v>2</v>
      </c>
      <c r="V83" s="296" t="s">
        <v>5</v>
      </c>
      <c r="W83" s="297"/>
      <c r="X83" s="43" t="s">
        <v>0</v>
      </c>
      <c r="Y83" s="43" t="s">
        <v>0</v>
      </c>
      <c r="Z83" s="43" t="s">
        <v>0</v>
      </c>
      <c r="AA83" s="9"/>
      <c r="AB83" s="9"/>
      <c r="AC83" s="9"/>
    </row>
    <row r="84" spans="1:29" s="10" customFormat="1" ht="50" customHeight="1" thickBot="1">
      <c r="A84" s="54">
        <v>62188</v>
      </c>
      <c r="B84" s="54">
        <v>62</v>
      </c>
      <c r="C84" s="55" t="s">
        <v>117</v>
      </c>
      <c r="D84" s="55" t="s">
        <v>368</v>
      </c>
      <c r="E84" s="300" t="s">
        <v>826</v>
      </c>
      <c r="F84" s="56" t="s">
        <v>177</v>
      </c>
      <c r="G84" s="55" t="s">
        <v>3</v>
      </c>
      <c r="H84" s="57" t="s">
        <v>577</v>
      </c>
      <c r="I84" s="37" t="s">
        <v>0</v>
      </c>
      <c r="J84" s="58"/>
      <c r="K84" s="59"/>
      <c r="L84" s="38" t="s">
        <v>0</v>
      </c>
      <c r="M84" s="19"/>
      <c r="N84" s="39" t="s">
        <v>2</v>
      </c>
      <c r="O84" s="40" t="s">
        <v>2</v>
      </c>
      <c r="P84" s="41" t="s">
        <v>2</v>
      </c>
      <c r="Q84" s="39" t="s">
        <v>2</v>
      </c>
      <c r="R84" s="40" t="s">
        <v>2</v>
      </c>
      <c r="S84" s="41" t="s">
        <v>2</v>
      </c>
      <c r="T84" s="42" t="s">
        <v>2</v>
      </c>
      <c r="U84" s="39" t="s">
        <v>2</v>
      </c>
      <c r="V84" s="296" t="s">
        <v>5</v>
      </c>
      <c r="W84" s="297"/>
      <c r="X84" s="43" t="s">
        <v>0</v>
      </c>
      <c r="Y84" s="43" t="s">
        <v>0</v>
      </c>
      <c r="Z84" s="43" t="s">
        <v>0</v>
      </c>
      <c r="AA84" s="9"/>
      <c r="AB84" s="9"/>
      <c r="AC84" s="9"/>
    </row>
    <row r="85" spans="1:29" s="10" customFormat="1" ht="50" customHeight="1" thickBot="1">
      <c r="A85" s="54">
        <v>163245</v>
      </c>
      <c r="B85" s="54">
        <v>67</v>
      </c>
      <c r="C85" s="55" t="s">
        <v>117</v>
      </c>
      <c r="D85" s="55" t="s">
        <v>371</v>
      </c>
      <c r="E85" s="300" t="s">
        <v>826</v>
      </c>
      <c r="F85" s="56" t="s">
        <v>181</v>
      </c>
      <c r="G85" s="55" t="s">
        <v>413</v>
      </c>
      <c r="H85" s="57" t="s">
        <v>581</v>
      </c>
      <c r="I85" s="37" t="s">
        <v>0</v>
      </c>
      <c r="J85" s="58"/>
      <c r="K85" s="59"/>
      <c r="L85" s="38" t="s">
        <v>0</v>
      </c>
      <c r="M85" s="19"/>
      <c r="N85" s="39" t="s">
        <v>2</v>
      </c>
      <c r="O85" s="40" t="s">
        <v>2</v>
      </c>
      <c r="P85" s="41" t="s">
        <v>2</v>
      </c>
      <c r="Q85" s="39" t="s">
        <v>2</v>
      </c>
      <c r="R85" s="40" t="s">
        <v>2</v>
      </c>
      <c r="S85" s="41" t="s">
        <v>2</v>
      </c>
      <c r="T85" s="42" t="s">
        <v>2</v>
      </c>
      <c r="U85" s="39" t="s">
        <v>2</v>
      </c>
      <c r="V85" s="296" t="s">
        <v>2</v>
      </c>
      <c r="W85" s="297"/>
      <c r="X85" s="43" t="s">
        <v>0</v>
      </c>
      <c r="Y85" s="43" t="s">
        <v>0</v>
      </c>
      <c r="Z85" s="43" t="s">
        <v>0</v>
      </c>
      <c r="AA85" s="9"/>
      <c r="AB85" s="9"/>
      <c r="AC85" s="9"/>
    </row>
    <row r="86" spans="1:29" s="10" customFormat="1" ht="50" customHeight="1" thickBot="1">
      <c r="A86" s="54">
        <v>199830</v>
      </c>
      <c r="B86" s="54">
        <v>69</v>
      </c>
      <c r="C86" s="55" t="s">
        <v>117</v>
      </c>
      <c r="D86" s="55" t="s">
        <v>372</v>
      </c>
      <c r="E86" s="300" t="s">
        <v>826</v>
      </c>
      <c r="F86" s="56" t="s">
        <v>182</v>
      </c>
      <c r="G86" s="55" t="s">
        <v>440</v>
      </c>
      <c r="H86" s="57" t="s">
        <v>582</v>
      </c>
      <c r="I86" s="37" t="s">
        <v>0</v>
      </c>
      <c r="J86" s="58"/>
      <c r="K86" s="59"/>
      <c r="L86" s="38" t="s">
        <v>0</v>
      </c>
      <c r="M86" s="19"/>
      <c r="N86" s="39" t="s">
        <v>5</v>
      </c>
      <c r="O86" s="40" t="s">
        <v>5</v>
      </c>
      <c r="P86" s="41" t="s">
        <v>5</v>
      </c>
      <c r="Q86" s="39" t="s">
        <v>5</v>
      </c>
      <c r="R86" s="40" t="s">
        <v>2</v>
      </c>
      <c r="S86" s="41" t="s">
        <v>5</v>
      </c>
      <c r="T86" s="42" t="s">
        <v>2</v>
      </c>
      <c r="U86" s="39" t="s">
        <v>2</v>
      </c>
      <c r="V86" s="296" t="s">
        <v>2</v>
      </c>
      <c r="W86" s="297"/>
      <c r="X86" s="43" t="s">
        <v>0</v>
      </c>
      <c r="Y86" s="43" t="s">
        <v>0</v>
      </c>
      <c r="Z86" s="43" t="s">
        <v>0</v>
      </c>
      <c r="AA86" s="9"/>
      <c r="AB86" s="9"/>
      <c r="AC86" s="9"/>
    </row>
    <row r="87" spans="1:29" s="10" customFormat="1" ht="50" customHeight="1" thickBot="1">
      <c r="A87" s="54">
        <v>199848</v>
      </c>
      <c r="B87" s="54">
        <v>70</v>
      </c>
      <c r="C87" s="55" t="s">
        <v>117</v>
      </c>
      <c r="D87" s="55" t="s">
        <v>372</v>
      </c>
      <c r="E87" s="300" t="s">
        <v>826</v>
      </c>
      <c r="F87" s="56" t="s">
        <v>183</v>
      </c>
      <c r="G87" s="55" t="s">
        <v>457</v>
      </c>
      <c r="H87" s="57" t="s">
        <v>583</v>
      </c>
      <c r="I87" s="37" t="s">
        <v>0</v>
      </c>
      <c r="J87" s="58"/>
      <c r="K87" s="59" t="s">
        <v>822</v>
      </c>
      <c r="L87" s="38" t="s">
        <v>0</v>
      </c>
      <c r="M87" s="19"/>
      <c r="N87" s="39" t="s">
        <v>5</v>
      </c>
      <c r="O87" s="40" t="s">
        <v>5</v>
      </c>
      <c r="P87" s="41" t="s">
        <v>5</v>
      </c>
      <c r="Q87" s="39" t="s">
        <v>5</v>
      </c>
      <c r="R87" s="40" t="s">
        <v>5</v>
      </c>
      <c r="S87" s="41" t="s">
        <v>5</v>
      </c>
      <c r="T87" s="42" t="s">
        <v>5</v>
      </c>
      <c r="U87" s="39" t="s">
        <v>2</v>
      </c>
      <c r="V87" s="296" t="s">
        <v>2</v>
      </c>
      <c r="W87" s="297"/>
      <c r="X87" s="43" t="s">
        <v>0</v>
      </c>
      <c r="Y87" s="43" t="s">
        <v>0</v>
      </c>
      <c r="Z87" s="43" t="s">
        <v>0</v>
      </c>
      <c r="AA87" s="9"/>
      <c r="AB87" s="9"/>
      <c r="AC87" s="9"/>
    </row>
    <row r="88" spans="1:29" s="10" customFormat="1" ht="50" customHeight="1" thickBot="1">
      <c r="A88" s="54">
        <v>162973</v>
      </c>
      <c r="B88" s="54">
        <v>71</v>
      </c>
      <c r="C88" s="55" t="s">
        <v>117</v>
      </c>
      <c r="D88" s="55" t="s">
        <v>372</v>
      </c>
      <c r="E88" s="300" t="s">
        <v>826</v>
      </c>
      <c r="F88" s="56" t="s">
        <v>184</v>
      </c>
      <c r="G88" s="55" t="s">
        <v>440</v>
      </c>
      <c r="H88" s="57"/>
      <c r="I88" s="37" t="s">
        <v>0</v>
      </c>
      <c r="J88" s="58"/>
      <c r="K88" s="59"/>
      <c r="L88" s="38" t="s">
        <v>0</v>
      </c>
      <c r="M88" s="19"/>
      <c r="N88" s="39" t="s">
        <v>5</v>
      </c>
      <c r="O88" s="40" t="s">
        <v>5</v>
      </c>
      <c r="P88" s="41" t="s">
        <v>5</v>
      </c>
      <c r="Q88" s="39" t="s">
        <v>5</v>
      </c>
      <c r="R88" s="40" t="s">
        <v>2</v>
      </c>
      <c r="S88" s="41" t="s">
        <v>5</v>
      </c>
      <c r="T88" s="42" t="s">
        <v>5</v>
      </c>
      <c r="U88" s="39" t="s">
        <v>2</v>
      </c>
      <c r="V88" s="296" t="s">
        <v>5</v>
      </c>
      <c r="W88" s="297"/>
      <c r="X88" s="43" t="s">
        <v>0</v>
      </c>
      <c r="Y88" s="43" t="s">
        <v>0</v>
      </c>
      <c r="Z88" s="43" t="s">
        <v>0</v>
      </c>
      <c r="AA88" s="9"/>
      <c r="AB88" s="9"/>
      <c r="AC88" s="9"/>
    </row>
    <row r="89" spans="1:29" s="10" customFormat="1" ht="50" customHeight="1" thickBot="1">
      <c r="A89" s="54">
        <v>163077</v>
      </c>
      <c r="B89" s="54">
        <v>73</v>
      </c>
      <c r="C89" s="55" t="s">
        <v>117</v>
      </c>
      <c r="D89" s="55" t="s">
        <v>373</v>
      </c>
      <c r="E89" s="300" t="s">
        <v>826</v>
      </c>
      <c r="F89" s="56" t="s">
        <v>186</v>
      </c>
      <c r="G89" s="55" t="s">
        <v>3</v>
      </c>
      <c r="H89" s="57" t="s">
        <v>585</v>
      </c>
      <c r="I89" s="37" t="s">
        <v>0</v>
      </c>
      <c r="J89" s="58"/>
      <c r="K89" s="59"/>
      <c r="L89" s="38" t="s">
        <v>0</v>
      </c>
      <c r="M89" s="19"/>
      <c r="N89" s="39" t="s">
        <v>5</v>
      </c>
      <c r="O89" s="40" t="s">
        <v>5</v>
      </c>
      <c r="P89" s="41" t="s">
        <v>5</v>
      </c>
      <c r="Q89" s="39" t="s">
        <v>5</v>
      </c>
      <c r="R89" s="40" t="s">
        <v>2</v>
      </c>
      <c r="S89" s="41" t="s">
        <v>2</v>
      </c>
      <c r="T89" s="42" t="s">
        <v>2</v>
      </c>
      <c r="U89" s="39" t="s">
        <v>2</v>
      </c>
      <c r="V89" s="296" t="s">
        <v>2</v>
      </c>
      <c r="W89" s="297"/>
      <c r="X89" s="43" t="s">
        <v>0</v>
      </c>
      <c r="Y89" s="43" t="s">
        <v>0</v>
      </c>
      <c r="Z89" s="43" t="s">
        <v>0</v>
      </c>
      <c r="AA89" s="9"/>
      <c r="AB89" s="9"/>
      <c r="AC89" s="9"/>
    </row>
    <row r="90" spans="1:29" s="10" customFormat="1" ht="50" customHeight="1" thickBot="1">
      <c r="A90" s="54">
        <v>64161</v>
      </c>
      <c r="B90" s="54">
        <v>74</v>
      </c>
      <c r="C90" s="55" t="s">
        <v>117</v>
      </c>
      <c r="D90" s="55" t="s">
        <v>373</v>
      </c>
      <c r="E90" s="300" t="s">
        <v>826</v>
      </c>
      <c r="F90" s="56" t="s">
        <v>187</v>
      </c>
      <c r="G90" s="55" t="s">
        <v>459</v>
      </c>
      <c r="H90" s="57" t="s">
        <v>586</v>
      </c>
      <c r="I90" s="37" t="s">
        <v>0</v>
      </c>
      <c r="J90" s="58"/>
      <c r="K90" s="59"/>
      <c r="L90" s="38" t="s">
        <v>0</v>
      </c>
      <c r="M90" s="19"/>
      <c r="N90" s="39" t="s">
        <v>2</v>
      </c>
      <c r="O90" s="40" t="s">
        <v>2</v>
      </c>
      <c r="P90" s="41" t="s">
        <v>2</v>
      </c>
      <c r="Q90" s="39" t="s">
        <v>2</v>
      </c>
      <c r="R90" s="40" t="s">
        <v>2</v>
      </c>
      <c r="S90" s="41" t="s">
        <v>2</v>
      </c>
      <c r="T90" s="42" t="s">
        <v>2</v>
      </c>
      <c r="U90" s="39" t="s">
        <v>2</v>
      </c>
      <c r="V90" s="296" t="s">
        <v>5</v>
      </c>
      <c r="W90" s="297"/>
      <c r="X90" s="43" t="s">
        <v>0</v>
      </c>
      <c r="Y90" s="43"/>
      <c r="Z90" s="43"/>
      <c r="AA90" s="9"/>
      <c r="AB90" s="9"/>
      <c r="AC90" s="9"/>
    </row>
    <row r="91" spans="1:29" s="10" customFormat="1" ht="50" customHeight="1" thickBot="1">
      <c r="A91" s="54">
        <v>924568</v>
      </c>
      <c r="B91" s="54">
        <v>75</v>
      </c>
      <c r="C91" s="55" t="s">
        <v>117</v>
      </c>
      <c r="D91" s="55" t="s">
        <v>373</v>
      </c>
      <c r="E91" s="300" t="s">
        <v>826</v>
      </c>
      <c r="F91" s="56" t="s">
        <v>188</v>
      </c>
      <c r="G91" s="55" t="s">
        <v>460</v>
      </c>
      <c r="H91" s="57"/>
      <c r="I91" s="37" t="s">
        <v>0</v>
      </c>
      <c r="J91" s="58"/>
      <c r="K91" s="59"/>
      <c r="L91" s="38" t="s">
        <v>0</v>
      </c>
      <c r="M91" s="19"/>
      <c r="N91" s="39" t="s">
        <v>5</v>
      </c>
      <c r="O91" s="40" t="s">
        <v>5</v>
      </c>
      <c r="P91" s="41" t="s">
        <v>5</v>
      </c>
      <c r="Q91" s="39" t="s">
        <v>5</v>
      </c>
      <c r="R91" s="40" t="s">
        <v>5</v>
      </c>
      <c r="S91" s="41" t="s">
        <v>5</v>
      </c>
      <c r="T91" s="42" t="s">
        <v>5</v>
      </c>
      <c r="U91" s="39" t="s">
        <v>5</v>
      </c>
      <c r="V91" s="296" t="s">
        <v>2</v>
      </c>
      <c r="W91" s="297"/>
      <c r="X91" s="43" t="s">
        <v>45</v>
      </c>
      <c r="Y91" s="43"/>
      <c r="Z91" s="43"/>
      <c r="AA91" s="9"/>
      <c r="AB91" s="9"/>
      <c r="AC91" s="9"/>
    </row>
    <row r="92" spans="1:29" s="10" customFormat="1" ht="50" customHeight="1" thickBot="1">
      <c r="A92" s="54">
        <v>199854</v>
      </c>
      <c r="B92" s="54">
        <v>76</v>
      </c>
      <c r="C92" s="55" t="s">
        <v>117</v>
      </c>
      <c r="D92" s="55" t="s">
        <v>373</v>
      </c>
      <c r="E92" s="300" t="s">
        <v>826</v>
      </c>
      <c r="F92" s="56" t="s">
        <v>189</v>
      </c>
      <c r="G92" s="55" t="s">
        <v>432</v>
      </c>
      <c r="H92" s="57"/>
      <c r="I92" s="37" t="s">
        <v>0</v>
      </c>
      <c r="J92" s="58"/>
      <c r="K92" s="59" t="s">
        <v>766</v>
      </c>
      <c r="L92" s="38" t="s">
        <v>0</v>
      </c>
      <c r="M92" s="19"/>
      <c r="N92" s="39" t="s">
        <v>5</v>
      </c>
      <c r="O92" s="40" t="s">
        <v>5</v>
      </c>
      <c r="P92" s="41" t="s">
        <v>5</v>
      </c>
      <c r="Q92" s="39" t="s">
        <v>5</v>
      </c>
      <c r="R92" s="40" t="s">
        <v>5</v>
      </c>
      <c r="S92" s="41" t="s">
        <v>5</v>
      </c>
      <c r="T92" s="42" t="s">
        <v>5</v>
      </c>
      <c r="U92" s="39" t="s">
        <v>2</v>
      </c>
      <c r="V92" s="296" t="s">
        <v>2</v>
      </c>
      <c r="W92" s="297"/>
      <c r="X92" s="43" t="s">
        <v>0</v>
      </c>
      <c r="Y92" s="43"/>
      <c r="Z92" s="43"/>
      <c r="AA92" s="9"/>
      <c r="AB92" s="9"/>
      <c r="AC92" s="9"/>
    </row>
    <row r="93" spans="1:29" s="10" customFormat="1" ht="50" customHeight="1" thickBot="1">
      <c r="A93" s="54">
        <v>199852</v>
      </c>
      <c r="B93" s="54">
        <v>77</v>
      </c>
      <c r="C93" s="55" t="s">
        <v>117</v>
      </c>
      <c r="D93" s="55" t="s">
        <v>373</v>
      </c>
      <c r="E93" s="300" t="s">
        <v>826</v>
      </c>
      <c r="F93" s="56" t="s">
        <v>190</v>
      </c>
      <c r="G93" s="55" t="s">
        <v>461</v>
      </c>
      <c r="H93" s="57" t="s">
        <v>587</v>
      </c>
      <c r="I93" s="37" t="s">
        <v>0</v>
      </c>
      <c r="J93" s="58"/>
      <c r="K93" s="59"/>
      <c r="L93" s="38" t="s">
        <v>0</v>
      </c>
      <c r="M93" s="19"/>
      <c r="N93" s="39" t="s">
        <v>5</v>
      </c>
      <c r="O93" s="40" t="s">
        <v>5</v>
      </c>
      <c r="P93" s="41" t="s">
        <v>5</v>
      </c>
      <c r="Q93" s="39" t="s">
        <v>5</v>
      </c>
      <c r="R93" s="40" t="s">
        <v>5</v>
      </c>
      <c r="S93" s="41" t="s">
        <v>5</v>
      </c>
      <c r="T93" s="42" t="s">
        <v>2</v>
      </c>
      <c r="U93" s="39" t="s">
        <v>2</v>
      </c>
      <c r="V93" s="296" t="s">
        <v>2</v>
      </c>
      <c r="W93" s="297"/>
      <c r="X93" s="43" t="s">
        <v>0</v>
      </c>
      <c r="Y93" s="43" t="s">
        <v>0</v>
      </c>
      <c r="Z93" s="43" t="s">
        <v>0</v>
      </c>
      <c r="AA93" s="9"/>
      <c r="AB93" s="9"/>
      <c r="AC93" s="9"/>
    </row>
    <row r="94" spans="1:29" s="10" customFormat="1" ht="50" customHeight="1" thickBot="1">
      <c r="A94" s="54">
        <v>199853</v>
      </c>
      <c r="B94" s="54">
        <v>78</v>
      </c>
      <c r="C94" s="55" t="s">
        <v>117</v>
      </c>
      <c r="D94" s="55" t="s">
        <v>373</v>
      </c>
      <c r="E94" s="300" t="s">
        <v>826</v>
      </c>
      <c r="F94" s="56" t="s">
        <v>191</v>
      </c>
      <c r="G94" s="55" t="s">
        <v>440</v>
      </c>
      <c r="H94" s="57" t="s">
        <v>588</v>
      </c>
      <c r="I94" s="37" t="s">
        <v>0</v>
      </c>
      <c r="J94" s="58"/>
      <c r="K94" s="59"/>
      <c r="L94" s="38" t="s">
        <v>0</v>
      </c>
      <c r="M94" s="19"/>
      <c r="N94" s="39" t="s">
        <v>2</v>
      </c>
      <c r="O94" s="40" t="s">
        <v>2</v>
      </c>
      <c r="P94" s="41" t="s">
        <v>5</v>
      </c>
      <c r="Q94" s="39" t="s">
        <v>5</v>
      </c>
      <c r="R94" s="40" t="s">
        <v>2</v>
      </c>
      <c r="S94" s="41" t="s">
        <v>2</v>
      </c>
      <c r="T94" s="42" t="s">
        <v>2</v>
      </c>
      <c r="U94" s="39" t="s">
        <v>2</v>
      </c>
      <c r="V94" s="296" t="s">
        <v>2</v>
      </c>
      <c r="W94" s="297"/>
      <c r="X94" s="43" t="s">
        <v>0</v>
      </c>
      <c r="Y94" s="43"/>
      <c r="Z94" s="43"/>
      <c r="AA94" s="9"/>
      <c r="AB94" s="9"/>
      <c r="AC94" s="9"/>
    </row>
    <row r="95" spans="1:29" s="10" customFormat="1" ht="50" customHeight="1" thickBot="1">
      <c r="A95" s="54">
        <v>199856</v>
      </c>
      <c r="B95" s="54">
        <v>79</v>
      </c>
      <c r="C95" s="55" t="s">
        <v>117</v>
      </c>
      <c r="D95" s="55" t="s">
        <v>373</v>
      </c>
      <c r="E95" s="300" t="s">
        <v>826</v>
      </c>
      <c r="F95" s="56" t="s">
        <v>192</v>
      </c>
      <c r="G95" s="55" t="s">
        <v>436</v>
      </c>
      <c r="H95" s="57" t="s">
        <v>589</v>
      </c>
      <c r="I95" s="37" t="s">
        <v>0</v>
      </c>
      <c r="J95" s="58"/>
      <c r="K95" s="59"/>
      <c r="L95" s="38" t="s">
        <v>0</v>
      </c>
      <c r="M95" s="19"/>
      <c r="N95" s="39" t="s">
        <v>5</v>
      </c>
      <c r="O95" s="40" t="s">
        <v>5</v>
      </c>
      <c r="P95" s="41" t="s">
        <v>5</v>
      </c>
      <c r="Q95" s="39" t="s">
        <v>5</v>
      </c>
      <c r="R95" s="40" t="s">
        <v>5</v>
      </c>
      <c r="S95" s="41" t="s">
        <v>5</v>
      </c>
      <c r="T95" s="42" t="s">
        <v>5</v>
      </c>
      <c r="U95" s="39" t="s">
        <v>5</v>
      </c>
      <c r="V95" s="296" t="s">
        <v>2</v>
      </c>
      <c r="W95" s="297"/>
      <c r="X95" s="43" t="s">
        <v>0</v>
      </c>
      <c r="Y95" s="43" t="s">
        <v>0</v>
      </c>
      <c r="Z95" s="43" t="s">
        <v>0</v>
      </c>
      <c r="AA95" s="9"/>
      <c r="AB95" s="9"/>
      <c r="AC95" s="9"/>
    </row>
    <row r="96" spans="1:29" s="10" customFormat="1" ht="50" customHeight="1" thickBot="1">
      <c r="A96" s="54">
        <v>199855</v>
      </c>
      <c r="B96" s="54">
        <v>80</v>
      </c>
      <c r="C96" s="55" t="s">
        <v>117</v>
      </c>
      <c r="D96" s="55" t="s">
        <v>373</v>
      </c>
      <c r="E96" s="300" t="s">
        <v>826</v>
      </c>
      <c r="F96" s="56" t="s">
        <v>193</v>
      </c>
      <c r="G96" s="55" t="s">
        <v>458</v>
      </c>
      <c r="H96" s="57" t="s">
        <v>590</v>
      </c>
      <c r="I96" s="37" t="s">
        <v>0</v>
      </c>
      <c r="J96" s="58"/>
      <c r="K96" s="59"/>
      <c r="L96" s="38" t="s">
        <v>0</v>
      </c>
      <c r="M96" s="19"/>
      <c r="N96" s="39" t="s">
        <v>2</v>
      </c>
      <c r="O96" s="40" t="s">
        <v>2</v>
      </c>
      <c r="P96" s="41" t="s">
        <v>2</v>
      </c>
      <c r="Q96" s="39" t="s">
        <v>2</v>
      </c>
      <c r="R96" s="40" t="s">
        <v>2</v>
      </c>
      <c r="S96" s="41" t="s">
        <v>2</v>
      </c>
      <c r="T96" s="42" t="s">
        <v>2</v>
      </c>
      <c r="U96" s="39" t="s">
        <v>2</v>
      </c>
      <c r="V96" s="296" t="s">
        <v>2</v>
      </c>
      <c r="W96" s="297"/>
      <c r="X96" s="43" t="s">
        <v>0</v>
      </c>
      <c r="Y96" s="43" t="s">
        <v>0</v>
      </c>
      <c r="Z96" s="43"/>
      <c r="AA96" s="9"/>
      <c r="AB96" s="9"/>
      <c r="AC96" s="9"/>
    </row>
    <row r="97" spans="1:29" s="10" customFormat="1" ht="50" customHeight="1" thickBot="1">
      <c r="A97" s="54">
        <v>199872</v>
      </c>
      <c r="B97" s="54">
        <v>81</v>
      </c>
      <c r="C97" s="55" t="s">
        <v>117</v>
      </c>
      <c r="D97" s="55" t="s">
        <v>373</v>
      </c>
      <c r="E97" s="300" t="s">
        <v>826</v>
      </c>
      <c r="F97" s="56" t="s">
        <v>194</v>
      </c>
      <c r="G97" s="55" t="s">
        <v>440</v>
      </c>
      <c r="H97" s="57" t="s">
        <v>591</v>
      </c>
      <c r="I97" s="37" t="s">
        <v>0</v>
      </c>
      <c r="J97" s="58"/>
      <c r="K97" s="59" t="s">
        <v>767</v>
      </c>
      <c r="L97" s="38" t="s">
        <v>0</v>
      </c>
      <c r="M97" s="19"/>
      <c r="N97" s="39" t="s">
        <v>5</v>
      </c>
      <c r="O97" s="40" t="s">
        <v>5</v>
      </c>
      <c r="P97" s="41" t="s">
        <v>5</v>
      </c>
      <c r="Q97" s="39" t="s">
        <v>5</v>
      </c>
      <c r="R97" s="40" t="s">
        <v>5</v>
      </c>
      <c r="S97" s="41" t="s">
        <v>2</v>
      </c>
      <c r="T97" s="42" t="s">
        <v>2</v>
      </c>
      <c r="U97" s="39" t="s">
        <v>2</v>
      </c>
      <c r="V97" s="296" t="s">
        <v>2</v>
      </c>
      <c r="W97" s="297"/>
      <c r="X97" s="43" t="s">
        <v>0</v>
      </c>
      <c r="Y97" s="43" t="s">
        <v>0</v>
      </c>
      <c r="Z97" s="43" t="s">
        <v>0</v>
      </c>
      <c r="AA97" s="9"/>
      <c r="AB97" s="9"/>
      <c r="AC97" s="9"/>
    </row>
    <row r="98" spans="1:29" s="10" customFormat="1" ht="50" customHeight="1" thickBot="1">
      <c r="A98" s="54">
        <v>199874</v>
      </c>
      <c r="B98" s="54">
        <v>82</v>
      </c>
      <c r="C98" s="55" t="s">
        <v>117</v>
      </c>
      <c r="D98" s="55" t="s">
        <v>373</v>
      </c>
      <c r="E98" s="300" t="s">
        <v>826</v>
      </c>
      <c r="F98" s="56" t="s">
        <v>195</v>
      </c>
      <c r="G98" s="55" t="s">
        <v>436</v>
      </c>
      <c r="H98" s="57"/>
      <c r="I98" s="37" t="s">
        <v>0</v>
      </c>
      <c r="J98" s="58"/>
      <c r="K98" s="59"/>
      <c r="L98" s="38" t="s">
        <v>0</v>
      </c>
      <c r="M98" s="19"/>
      <c r="N98" s="39" t="s">
        <v>5</v>
      </c>
      <c r="O98" s="40" t="s">
        <v>5</v>
      </c>
      <c r="P98" s="41" t="s">
        <v>2</v>
      </c>
      <c r="Q98" s="39" t="s">
        <v>5</v>
      </c>
      <c r="R98" s="40" t="s">
        <v>2</v>
      </c>
      <c r="S98" s="41" t="s">
        <v>2</v>
      </c>
      <c r="T98" s="42" t="s">
        <v>2</v>
      </c>
      <c r="U98" s="39" t="s">
        <v>2</v>
      </c>
      <c r="V98" s="296" t="s">
        <v>2</v>
      </c>
      <c r="W98" s="297"/>
      <c r="X98" s="43" t="s">
        <v>0</v>
      </c>
      <c r="Y98" s="43"/>
      <c r="Z98" s="43"/>
      <c r="AA98" s="9"/>
      <c r="AB98" s="9"/>
      <c r="AC98" s="9"/>
    </row>
    <row r="99" spans="1:29" s="10" customFormat="1" ht="50" customHeight="1" thickBot="1">
      <c r="A99" s="54">
        <v>199875</v>
      </c>
      <c r="B99" s="54">
        <v>83</v>
      </c>
      <c r="C99" s="55" t="s">
        <v>117</v>
      </c>
      <c r="D99" s="55" t="s">
        <v>373</v>
      </c>
      <c r="E99" s="300" t="s">
        <v>826</v>
      </c>
      <c r="F99" s="56" t="s">
        <v>196</v>
      </c>
      <c r="G99" s="55" t="s">
        <v>440</v>
      </c>
      <c r="H99" s="57" t="s">
        <v>592</v>
      </c>
      <c r="I99" s="37" t="s">
        <v>0</v>
      </c>
      <c r="J99" s="58"/>
      <c r="K99" s="59"/>
      <c r="L99" s="38" t="s">
        <v>0</v>
      </c>
      <c r="M99" s="19"/>
      <c r="N99" s="39" t="s">
        <v>2</v>
      </c>
      <c r="O99" s="40" t="s">
        <v>5</v>
      </c>
      <c r="P99" s="41" t="s">
        <v>5</v>
      </c>
      <c r="Q99" s="39" t="s">
        <v>5</v>
      </c>
      <c r="R99" s="40" t="s">
        <v>2</v>
      </c>
      <c r="S99" s="41" t="s">
        <v>2</v>
      </c>
      <c r="T99" s="42" t="s">
        <v>2</v>
      </c>
      <c r="U99" s="39" t="s">
        <v>2</v>
      </c>
      <c r="V99" s="296" t="s">
        <v>2</v>
      </c>
      <c r="W99" s="297"/>
      <c r="X99" s="43" t="s">
        <v>0</v>
      </c>
      <c r="Y99" s="43" t="s">
        <v>0</v>
      </c>
      <c r="Z99" s="43" t="s">
        <v>0</v>
      </c>
      <c r="AA99" s="9"/>
      <c r="AB99" s="9"/>
      <c r="AC99" s="9"/>
    </row>
    <row r="100" spans="1:29" s="10" customFormat="1" ht="50" customHeight="1" thickBot="1">
      <c r="A100" s="54">
        <v>163048</v>
      </c>
      <c r="B100" s="54">
        <v>84</v>
      </c>
      <c r="C100" s="55" t="s">
        <v>117</v>
      </c>
      <c r="D100" s="55" t="s">
        <v>373</v>
      </c>
      <c r="E100" s="300" t="s">
        <v>826</v>
      </c>
      <c r="F100" s="56" t="s">
        <v>197</v>
      </c>
      <c r="G100" s="55" t="s">
        <v>462</v>
      </c>
      <c r="H100" s="57" t="s">
        <v>593</v>
      </c>
      <c r="I100" s="37" t="s">
        <v>0</v>
      </c>
      <c r="J100" s="58"/>
      <c r="K100" s="59"/>
      <c r="L100" s="38" t="s">
        <v>0</v>
      </c>
      <c r="M100" s="19"/>
      <c r="N100" s="39" t="s">
        <v>2</v>
      </c>
      <c r="O100" s="40" t="s">
        <v>2</v>
      </c>
      <c r="P100" s="41" t="s">
        <v>2</v>
      </c>
      <c r="Q100" s="39" t="s">
        <v>2</v>
      </c>
      <c r="R100" s="40" t="s">
        <v>2</v>
      </c>
      <c r="S100" s="41" t="s">
        <v>2</v>
      </c>
      <c r="T100" s="42" t="s">
        <v>2</v>
      </c>
      <c r="U100" s="39" t="s">
        <v>2</v>
      </c>
      <c r="V100" s="296" t="s">
        <v>5</v>
      </c>
      <c r="W100" s="297"/>
      <c r="X100" s="43" t="s">
        <v>0</v>
      </c>
      <c r="Y100" s="43"/>
      <c r="Z100" s="43"/>
      <c r="AA100" s="9"/>
      <c r="AB100" s="9"/>
      <c r="AC100" s="9"/>
    </row>
    <row r="101" spans="1:29" s="10" customFormat="1" ht="50" customHeight="1" thickBot="1">
      <c r="A101" s="54">
        <v>199873</v>
      </c>
      <c r="B101" s="54">
        <v>85</v>
      </c>
      <c r="C101" s="55" t="s">
        <v>117</v>
      </c>
      <c r="D101" s="55" t="s">
        <v>373</v>
      </c>
      <c r="E101" s="300" t="s">
        <v>826</v>
      </c>
      <c r="F101" s="56" t="s">
        <v>198</v>
      </c>
      <c r="G101" s="55" t="s">
        <v>440</v>
      </c>
      <c r="H101" s="57" t="s">
        <v>594</v>
      </c>
      <c r="I101" s="37" t="s">
        <v>0</v>
      </c>
      <c r="J101" s="58"/>
      <c r="K101" s="59"/>
      <c r="L101" s="38" t="s">
        <v>0</v>
      </c>
      <c r="M101" s="19"/>
      <c r="N101" s="39" t="s">
        <v>5</v>
      </c>
      <c r="O101" s="40" t="s">
        <v>2</v>
      </c>
      <c r="P101" s="41" t="s">
        <v>2</v>
      </c>
      <c r="Q101" s="39" t="s">
        <v>5</v>
      </c>
      <c r="R101" s="40" t="s">
        <v>2</v>
      </c>
      <c r="S101" s="41" t="s">
        <v>2</v>
      </c>
      <c r="T101" s="42" t="s">
        <v>2</v>
      </c>
      <c r="U101" s="39" t="s">
        <v>2</v>
      </c>
      <c r="V101" s="296" t="s">
        <v>2</v>
      </c>
      <c r="W101" s="297"/>
      <c r="X101" s="43" t="s">
        <v>0</v>
      </c>
      <c r="Y101" s="43" t="s">
        <v>0</v>
      </c>
      <c r="Z101" s="43" t="s">
        <v>0</v>
      </c>
      <c r="AA101" s="9"/>
      <c r="AB101" s="9"/>
      <c r="AC101" s="9"/>
    </row>
    <row r="102" spans="1:29" s="10" customFormat="1" ht="50" customHeight="1" thickBot="1">
      <c r="A102" s="54">
        <v>64156</v>
      </c>
      <c r="B102" s="54">
        <v>86</v>
      </c>
      <c r="C102" s="55" t="s">
        <v>117</v>
      </c>
      <c r="D102" s="55" t="s">
        <v>374</v>
      </c>
      <c r="E102" s="300" t="s">
        <v>826</v>
      </c>
      <c r="F102" s="56" t="s">
        <v>199</v>
      </c>
      <c r="G102" s="55" t="s">
        <v>413</v>
      </c>
      <c r="H102" s="57" t="s">
        <v>595</v>
      </c>
      <c r="I102" s="37" t="s">
        <v>0</v>
      </c>
      <c r="J102" s="58"/>
      <c r="K102" s="59"/>
      <c r="L102" s="38" t="s">
        <v>0</v>
      </c>
      <c r="M102" s="19"/>
      <c r="N102" s="39" t="s">
        <v>5</v>
      </c>
      <c r="O102" s="40" t="s">
        <v>2</v>
      </c>
      <c r="P102" s="41" t="s">
        <v>5</v>
      </c>
      <c r="Q102" s="39" t="s">
        <v>2</v>
      </c>
      <c r="R102" s="40" t="s">
        <v>2</v>
      </c>
      <c r="S102" s="41" t="s">
        <v>2</v>
      </c>
      <c r="T102" s="42" t="s">
        <v>2</v>
      </c>
      <c r="U102" s="39" t="s">
        <v>2</v>
      </c>
      <c r="V102" s="296" t="s">
        <v>2</v>
      </c>
      <c r="W102" s="297"/>
      <c r="X102" s="43" t="s">
        <v>0</v>
      </c>
      <c r="Y102" s="43" t="s">
        <v>0</v>
      </c>
      <c r="Z102" s="43"/>
      <c r="AA102" s="9"/>
      <c r="AB102" s="9"/>
      <c r="AC102" s="9"/>
    </row>
    <row r="103" spans="1:29" s="10" customFormat="1" ht="50" customHeight="1" thickBot="1">
      <c r="A103" s="54">
        <v>593042</v>
      </c>
      <c r="B103" s="54">
        <v>87</v>
      </c>
      <c r="C103" s="55" t="s">
        <v>117</v>
      </c>
      <c r="D103" s="55" t="s">
        <v>374</v>
      </c>
      <c r="E103" s="300" t="s">
        <v>826</v>
      </c>
      <c r="F103" s="56" t="s">
        <v>200</v>
      </c>
      <c r="G103" s="55" t="s">
        <v>463</v>
      </c>
      <c r="H103" s="57" t="s">
        <v>596</v>
      </c>
      <c r="I103" s="37" t="s">
        <v>0</v>
      </c>
      <c r="J103" s="58"/>
      <c r="K103" s="59"/>
      <c r="L103" s="38" t="s">
        <v>0</v>
      </c>
      <c r="M103" s="19"/>
      <c r="N103" s="39" t="s">
        <v>5</v>
      </c>
      <c r="O103" s="40" t="s">
        <v>2</v>
      </c>
      <c r="P103" s="41" t="s">
        <v>5</v>
      </c>
      <c r="Q103" s="39" t="s">
        <v>5</v>
      </c>
      <c r="R103" s="40" t="s">
        <v>2</v>
      </c>
      <c r="S103" s="41" t="s">
        <v>2</v>
      </c>
      <c r="T103" s="42" t="s">
        <v>2</v>
      </c>
      <c r="U103" s="39" t="s">
        <v>2</v>
      </c>
      <c r="V103" s="296" t="s">
        <v>2</v>
      </c>
      <c r="W103" s="297"/>
      <c r="X103" s="43" t="s">
        <v>0</v>
      </c>
      <c r="Y103" s="43" t="s">
        <v>0</v>
      </c>
      <c r="Z103" s="43"/>
      <c r="AA103" s="9"/>
      <c r="AB103" s="9"/>
      <c r="AC103" s="9"/>
    </row>
    <row r="104" spans="1:29" s="10" customFormat="1" ht="50" customHeight="1" thickBot="1">
      <c r="A104" s="54">
        <v>64173</v>
      </c>
      <c r="B104" s="54">
        <v>89</v>
      </c>
      <c r="C104" s="55" t="s">
        <v>117</v>
      </c>
      <c r="D104" s="55" t="s">
        <v>375</v>
      </c>
      <c r="E104" s="300" t="s">
        <v>826</v>
      </c>
      <c r="F104" s="56" t="s">
        <v>202</v>
      </c>
      <c r="G104" s="55" t="s">
        <v>413</v>
      </c>
      <c r="H104" s="57" t="s">
        <v>598</v>
      </c>
      <c r="I104" s="37" t="s">
        <v>0</v>
      </c>
      <c r="J104" s="58"/>
      <c r="K104" s="59"/>
      <c r="L104" s="38" t="s">
        <v>0</v>
      </c>
      <c r="M104" s="19"/>
      <c r="N104" s="39" t="s">
        <v>2</v>
      </c>
      <c r="O104" s="40" t="s">
        <v>2</v>
      </c>
      <c r="P104" s="41" t="s">
        <v>2</v>
      </c>
      <c r="Q104" s="39" t="s">
        <v>2</v>
      </c>
      <c r="R104" s="40" t="s">
        <v>2</v>
      </c>
      <c r="S104" s="41" t="s">
        <v>2</v>
      </c>
      <c r="T104" s="42" t="s">
        <v>2</v>
      </c>
      <c r="U104" s="39" t="s">
        <v>2</v>
      </c>
      <c r="V104" s="296" t="s">
        <v>2</v>
      </c>
      <c r="W104" s="297"/>
      <c r="X104" s="43" t="s">
        <v>0</v>
      </c>
      <c r="Y104" s="43"/>
      <c r="Z104" s="43"/>
      <c r="AA104" s="9"/>
      <c r="AB104" s="9"/>
      <c r="AC104" s="9"/>
    </row>
    <row r="105" spans="1:29" s="10" customFormat="1" ht="50" customHeight="1" thickBot="1">
      <c r="A105" s="54">
        <v>64035</v>
      </c>
      <c r="B105" s="54">
        <v>91</v>
      </c>
      <c r="C105" s="55" t="s">
        <v>117</v>
      </c>
      <c r="D105" s="55" t="s">
        <v>376</v>
      </c>
      <c r="E105" s="300" t="s">
        <v>826</v>
      </c>
      <c r="F105" s="56" t="s">
        <v>204</v>
      </c>
      <c r="G105" s="55" t="s">
        <v>466</v>
      </c>
      <c r="H105" s="57" t="s">
        <v>600</v>
      </c>
      <c r="I105" s="37" t="s">
        <v>0</v>
      </c>
      <c r="J105" s="58"/>
      <c r="K105" s="59"/>
      <c r="L105" s="38" t="s">
        <v>0</v>
      </c>
      <c r="M105" s="19"/>
      <c r="N105" s="39" t="s">
        <v>5</v>
      </c>
      <c r="O105" s="40" t="s">
        <v>5</v>
      </c>
      <c r="P105" s="41" t="s">
        <v>5</v>
      </c>
      <c r="Q105" s="39" t="s">
        <v>2</v>
      </c>
      <c r="R105" s="40" t="s">
        <v>2</v>
      </c>
      <c r="S105" s="41" t="s">
        <v>2</v>
      </c>
      <c r="T105" s="42" t="s">
        <v>2</v>
      </c>
      <c r="U105" s="39" t="s">
        <v>2</v>
      </c>
      <c r="V105" s="296" t="s">
        <v>2</v>
      </c>
      <c r="W105" s="297"/>
      <c r="X105" s="43" t="s">
        <v>0</v>
      </c>
      <c r="Y105" s="43" t="s">
        <v>0</v>
      </c>
      <c r="Z105" s="43"/>
      <c r="AA105" s="9"/>
      <c r="AB105" s="9"/>
      <c r="AC105" s="9"/>
    </row>
    <row r="106" spans="1:29" s="10" customFormat="1" ht="50" customHeight="1" thickBot="1">
      <c r="A106" s="54">
        <v>64036</v>
      </c>
      <c r="B106" s="54">
        <v>92</v>
      </c>
      <c r="C106" s="55" t="s">
        <v>117</v>
      </c>
      <c r="D106" s="55" t="s">
        <v>376</v>
      </c>
      <c r="E106" s="300" t="s">
        <v>826</v>
      </c>
      <c r="F106" s="56" t="s">
        <v>205</v>
      </c>
      <c r="G106" s="55" t="s">
        <v>467</v>
      </c>
      <c r="H106" s="57" t="s">
        <v>601</v>
      </c>
      <c r="I106" s="37" t="s">
        <v>0</v>
      </c>
      <c r="J106" s="58"/>
      <c r="K106" s="59"/>
      <c r="L106" s="38" t="s">
        <v>0</v>
      </c>
      <c r="M106" s="19"/>
      <c r="N106" s="39" t="s">
        <v>2</v>
      </c>
      <c r="O106" s="40" t="s">
        <v>2</v>
      </c>
      <c r="P106" s="41" t="s">
        <v>2</v>
      </c>
      <c r="Q106" s="39" t="s">
        <v>2</v>
      </c>
      <c r="R106" s="40" t="s">
        <v>2</v>
      </c>
      <c r="S106" s="41" t="s">
        <v>2</v>
      </c>
      <c r="T106" s="42" t="s">
        <v>2</v>
      </c>
      <c r="U106" s="39" t="s">
        <v>2</v>
      </c>
      <c r="V106" s="296" t="s">
        <v>2</v>
      </c>
      <c r="W106" s="297"/>
      <c r="X106" s="43" t="s">
        <v>0</v>
      </c>
      <c r="Y106" s="43" t="s">
        <v>0</v>
      </c>
      <c r="Z106" s="43"/>
      <c r="AA106" s="9"/>
      <c r="AB106" s="9"/>
      <c r="AC106" s="9"/>
    </row>
    <row r="107" spans="1:29" s="10" customFormat="1" ht="50" customHeight="1" thickBot="1">
      <c r="A107" s="54">
        <v>163028</v>
      </c>
      <c r="B107" s="54">
        <v>94</v>
      </c>
      <c r="C107" s="55" t="s">
        <v>117</v>
      </c>
      <c r="D107" s="55" t="s">
        <v>377</v>
      </c>
      <c r="E107" s="300" t="s">
        <v>826</v>
      </c>
      <c r="F107" s="56" t="s">
        <v>207</v>
      </c>
      <c r="G107" s="55" t="s">
        <v>440</v>
      </c>
      <c r="H107" s="57" t="s">
        <v>603</v>
      </c>
      <c r="I107" s="37" t="s">
        <v>0</v>
      </c>
      <c r="J107" s="58"/>
      <c r="K107" s="59"/>
      <c r="L107" s="38" t="s">
        <v>0</v>
      </c>
      <c r="M107" s="19"/>
      <c r="N107" s="39" t="s">
        <v>2</v>
      </c>
      <c r="O107" s="40" t="s">
        <v>5</v>
      </c>
      <c r="P107" s="41" t="s">
        <v>5</v>
      </c>
      <c r="Q107" s="39" t="s">
        <v>5</v>
      </c>
      <c r="R107" s="40" t="s">
        <v>2</v>
      </c>
      <c r="S107" s="41" t="s">
        <v>2</v>
      </c>
      <c r="T107" s="42" t="s">
        <v>2</v>
      </c>
      <c r="U107" s="39" t="s">
        <v>2</v>
      </c>
      <c r="V107" s="296" t="s">
        <v>2</v>
      </c>
      <c r="W107" s="297"/>
      <c r="X107" s="43" t="s">
        <v>0</v>
      </c>
      <c r="Y107" s="43" t="s">
        <v>0</v>
      </c>
      <c r="Z107" s="43" t="s">
        <v>0</v>
      </c>
      <c r="AA107" s="9"/>
      <c r="AB107" s="9"/>
      <c r="AC107" s="9"/>
    </row>
    <row r="108" spans="1:29" s="10" customFormat="1" ht="50" customHeight="1" thickBot="1">
      <c r="A108" s="54">
        <v>163029</v>
      </c>
      <c r="B108" s="54">
        <v>96</v>
      </c>
      <c r="C108" s="55" t="s">
        <v>117</v>
      </c>
      <c r="D108" s="55" t="s">
        <v>377</v>
      </c>
      <c r="E108" s="300" t="s">
        <v>826</v>
      </c>
      <c r="F108" s="56" t="s">
        <v>209</v>
      </c>
      <c r="G108" s="55" t="s">
        <v>413</v>
      </c>
      <c r="H108" s="57" t="s">
        <v>605</v>
      </c>
      <c r="I108" s="37" t="s">
        <v>0</v>
      </c>
      <c r="J108" s="58"/>
      <c r="K108" s="59"/>
      <c r="L108" s="38" t="s">
        <v>0</v>
      </c>
      <c r="M108" s="19"/>
      <c r="N108" s="39" t="s">
        <v>2</v>
      </c>
      <c r="O108" s="40" t="s">
        <v>2</v>
      </c>
      <c r="P108" s="41" t="s">
        <v>5</v>
      </c>
      <c r="Q108" s="39" t="s">
        <v>5</v>
      </c>
      <c r="R108" s="40" t="s">
        <v>2</v>
      </c>
      <c r="S108" s="41" t="s">
        <v>2</v>
      </c>
      <c r="T108" s="42" t="s">
        <v>2</v>
      </c>
      <c r="U108" s="39" t="s">
        <v>2</v>
      </c>
      <c r="V108" s="296" t="s">
        <v>2</v>
      </c>
      <c r="W108" s="297"/>
      <c r="X108" s="43" t="s">
        <v>0</v>
      </c>
      <c r="Y108" s="43" t="s">
        <v>0</v>
      </c>
      <c r="Z108" s="43" t="s">
        <v>0</v>
      </c>
      <c r="AA108" s="9"/>
      <c r="AB108" s="9"/>
      <c r="AC108" s="9"/>
    </row>
    <row r="109" spans="1:29" s="10" customFormat="1" ht="50" customHeight="1" thickBot="1">
      <c r="A109" s="54">
        <v>199907</v>
      </c>
      <c r="B109" s="54">
        <v>97</v>
      </c>
      <c r="C109" s="55" t="s">
        <v>117</v>
      </c>
      <c r="D109" s="55" t="s">
        <v>377</v>
      </c>
      <c r="E109" s="300" t="s">
        <v>826</v>
      </c>
      <c r="F109" s="56" t="s">
        <v>210</v>
      </c>
      <c r="G109" s="55" t="s">
        <v>413</v>
      </c>
      <c r="H109" s="57" t="s">
        <v>606</v>
      </c>
      <c r="I109" s="37" t="s">
        <v>0</v>
      </c>
      <c r="J109" s="58"/>
      <c r="K109" s="59" t="s">
        <v>772</v>
      </c>
      <c r="L109" s="38" t="s">
        <v>0</v>
      </c>
      <c r="M109" s="19"/>
      <c r="N109" s="39" t="s">
        <v>5</v>
      </c>
      <c r="O109" s="40" t="s">
        <v>2</v>
      </c>
      <c r="P109" s="41" t="s">
        <v>5</v>
      </c>
      <c r="Q109" s="39" t="s">
        <v>5</v>
      </c>
      <c r="R109" s="40" t="s">
        <v>5</v>
      </c>
      <c r="S109" s="41" t="s">
        <v>2</v>
      </c>
      <c r="T109" s="42" t="s">
        <v>2</v>
      </c>
      <c r="U109" s="39" t="s">
        <v>2</v>
      </c>
      <c r="V109" s="296" t="s">
        <v>5</v>
      </c>
      <c r="W109" s="297"/>
      <c r="X109" s="43" t="s">
        <v>0</v>
      </c>
      <c r="Y109" s="43" t="s">
        <v>0</v>
      </c>
      <c r="Z109" s="43"/>
      <c r="AA109" s="9"/>
      <c r="AB109" s="9"/>
      <c r="AC109" s="9"/>
    </row>
    <row r="110" spans="1:29" s="10" customFormat="1" ht="50" customHeight="1" thickBot="1">
      <c r="A110" s="54">
        <v>521613</v>
      </c>
      <c r="B110" s="54">
        <v>98</v>
      </c>
      <c r="C110" s="55" t="s">
        <v>117</v>
      </c>
      <c r="D110" s="55" t="s">
        <v>378</v>
      </c>
      <c r="E110" s="300" t="s">
        <v>826</v>
      </c>
      <c r="F110" s="56" t="s">
        <v>211</v>
      </c>
      <c r="G110" s="55" t="s">
        <v>468</v>
      </c>
      <c r="H110" s="57"/>
      <c r="I110" s="37" t="s">
        <v>0</v>
      </c>
      <c r="J110" s="58"/>
      <c r="K110" s="59"/>
      <c r="L110" s="38" t="s">
        <v>0</v>
      </c>
      <c r="M110" s="19"/>
      <c r="N110" s="39" t="s">
        <v>5</v>
      </c>
      <c r="O110" s="40" t="s">
        <v>5</v>
      </c>
      <c r="P110" s="41" t="s">
        <v>5</v>
      </c>
      <c r="Q110" s="39" t="s">
        <v>2</v>
      </c>
      <c r="R110" s="40" t="s">
        <v>2</v>
      </c>
      <c r="S110" s="41" t="s">
        <v>2</v>
      </c>
      <c r="T110" s="42" t="s">
        <v>2</v>
      </c>
      <c r="U110" s="39" t="s">
        <v>2</v>
      </c>
      <c r="V110" s="296" t="s">
        <v>5</v>
      </c>
      <c r="W110" s="297"/>
      <c r="X110" s="43" t="s">
        <v>0</v>
      </c>
      <c r="Y110" s="43"/>
      <c r="Z110" s="43"/>
      <c r="AA110" s="9"/>
      <c r="AB110" s="9"/>
      <c r="AC110" s="9"/>
    </row>
    <row r="111" spans="1:29" s="10" customFormat="1" ht="50" customHeight="1" thickBot="1">
      <c r="A111" s="54">
        <v>163108</v>
      </c>
      <c r="B111" s="54">
        <v>99</v>
      </c>
      <c r="C111" s="55" t="s">
        <v>117</v>
      </c>
      <c r="D111" s="55" t="s">
        <v>378</v>
      </c>
      <c r="E111" s="300" t="s">
        <v>826</v>
      </c>
      <c r="F111" s="56" t="s">
        <v>212</v>
      </c>
      <c r="G111" s="55" t="s">
        <v>413</v>
      </c>
      <c r="H111" s="57" t="s">
        <v>607</v>
      </c>
      <c r="I111" s="37" t="s">
        <v>0</v>
      </c>
      <c r="J111" s="58"/>
      <c r="K111" s="59"/>
      <c r="L111" s="38" t="s">
        <v>0</v>
      </c>
      <c r="M111" s="19"/>
      <c r="N111" s="39" t="s">
        <v>5</v>
      </c>
      <c r="O111" s="40" t="s">
        <v>5</v>
      </c>
      <c r="P111" s="41" t="s">
        <v>5</v>
      </c>
      <c r="Q111" s="39" t="s">
        <v>2</v>
      </c>
      <c r="R111" s="40" t="s">
        <v>2</v>
      </c>
      <c r="S111" s="41" t="s">
        <v>2</v>
      </c>
      <c r="T111" s="42" t="s">
        <v>2</v>
      </c>
      <c r="U111" s="39" t="s">
        <v>2</v>
      </c>
      <c r="V111" s="296" t="s">
        <v>2</v>
      </c>
      <c r="W111" s="297"/>
      <c r="X111" s="43" t="s">
        <v>0</v>
      </c>
      <c r="Y111" s="43" t="s">
        <v>0</v>
      </c>
      <c r="Z111" s="43"/>
      <c r="AA111" s="9"/>
      <c r="AB111" s="9"/>
      <c r="AC111" s="9"/>
    </row>
    <row r="112" spans="1:29" s="10" customFormat="1" ht="50" customHeight="1" thickBot="1">
      <c r="A112" s="54">
        <v>163079</v>
      </c>
      <c r="B112" s="54">
        <v>100</v>
      </c>
      <c r="C112" s="55" t="s">
        <v>117</v>
      </c>
      <c r="D112" s="55" t="s">
        <v>379</v>
      </c>
      <c r="E112" s="300" t="s">
        <v>826</v>
      </c>
      <c r="F112" s="56" t="s">
        <v>213</v>
      </c>
      <c r="G112" s="55" t="s">
        <v>413</v>
      </c>
      <c r="H112" s="57" t="s">
        <v>608</v>
      </c>
      <c r="I112" s="37" t="s">
        <v>0</v>
      </c>
      <c r="J112" s="58"/>
      <c r="K112" s="59"/>
      <c r="L112" s="38" t="s">
        <v>0</v>
      </c>
      <c r="M112" s="19"/>
      <c r="N112" s="39" t="s">
        <v>5</v>
      </c>
      <c r="O112" s="40" t="s">
        <v>5</v>
      </c>
      <c r="P112" s="41" t="s">
        <v>5</v>
      </c>
      <c r="Q112" s="39" t="s">
        <v>5</v>
      </c>
      <c r="R112" s="40" t="s">
        <v>2</v>
      </c>
      <c r="S112" s="41" t="s">
        <v>2</v>
      </c>
      <c r="T112" s="42" t="s">
        <v>2</v>
      </c>
      <c r="U112" s="39" t="s">
        <v>2</v>
      </c>
      <c r="V112" s="296" t="s">
        <v>2</v>
      </c>
      <c r="W112" s="297"/>
      <c r="X112" s="43" t="s">
        <v>0</v>
      </c>
      <c r="Y112" s="43" t="s">
        <v>0</v>
      </c>
      <c r="Z112" s="43"/>
      <c r="AA112" s="9"/>
      <c r="AB112" s="9"/>
      <c r="AC112" s="9"/>
    </row>
    <row r="113" spans="1:29" s="10" customFormat="1" ht="50" customHeight="1" thickBot="1">
      <c r="A113" s="54">
        <v>56502</v>
      </c>
      <c r="B113" s="54">
        <v>104</v>
      </c>
      <c r="C113" s="55" t="s">
        <v>117</v>
      </c>
      <c r="D113" s="55" t="s">
        <v>380</v>
      </c>
      <c r="E113" s="300" t="s">
        <v>826</v>
      </c>
      <c r="F113" s="56" t="s">
        <v>217</v>
      </c>
      <c r="G113" s="55" t="s">
        <v>450</v>
      </c>
      <c r="H113" s="57" t="s">
        <v>612</v>
      </c>
      <c r="I113" s="37" t="s">
        <v>0</v>
      </c>
      <c r="J113" s="58"/>
      <c r="K113" s="59" t="s">
        <v>774</v>
      </c>
      <c r="L113" s="38" t="s">
        <v>0</v>
      </c>
      <c r="M113" s="19"/>
      <c r="N113" s="39" t="s">
        <v>2</v>
      </c>
      <c r="O113" s="40" t="s">
        <v>2</v>
      </c>
      <c r="P113" s="41" t="s">
        <v>2</v>
      </c>
      <c r="Q113" s="39" t="s">
        <v>2</v>
      </c>
      <c r="R113" s="40" t="s">
        <v>2</v>
      </c>
      <c r="S113" s="41" t="s">
        <v>2</v>
      </c>
      <c r="T113" s="42" t="s">
        <v>2</v>
      </c>
      <c r="U113" s="39" t="s">
        <v>2</v>
      </c>
      <c r="V113" s="296" t="s">
        <v>2</v>
      </c>
      <c r="W113" s="297"/>
      <c r="X113" s="43" t="s">
        <v>0</v>
      </c>
      <c r="Y113" s="43" t="s">
        <v>0</v>
      </c>
      <c r="Z113" s="43" t="s">
        <v>0</v>
      </c>
      <c r="AA113" s="9"/>
      <c r="AB113" s="9"/>
      <c r="AC113" s="9"/>
    </row>
    <row r="114" spans="1:29" s="10" customFormat="1" ht="50" customHeight="1" thickBot="1">
      <c r="A114" s="54">
        <v>56503</v>
      </c>
      <c r="B114" s="54">
        <v>105</v>
      </c>
      <c r="C114" s="55" t="s">
        <v>117</v>
      </c>
      <c r="D114" s="55" t="s">
        <v>380</v>
      </c>
      <c r="E114" s="300" t="s">
        <v>826</v>
      </c>
      <c r="F114" s="56" t="s">
        <v>218</v>
      </c>
      <c r="G114" s="55" t="s">
        <v>472</v>
      </c>
      <c r="H114" s="57" t="s">
        <v>613</v>
      </c>
      <c r="I114" s="37" t="s">
        <v>0</v>
      </c>
      <c r="J114" s="58"/>
      <c r="K114" s="59"/>
      <c r="L114" s="38" t="s">
        <v>0</v>
      </c>
      <c r="M114" s="19"/>
      <c r="N114" s="39" t="s">
        <v>5</v>
      </c>
      <c r="O114" s="40" t="s">
        <v>2</v>
      </c>
      <c r="P114" s="41" t="s">
        <v>2</v>
      </c>
      <c r="Q114" s="39" t="s">
        <v>5</v>
      </c>
      <c r="R114" s="40" t="s">
        <v>2</v>
      </c>
      <c r="S114" s="41" t="s">
        <v>2</v>
      </c>
      <c r="T114" s="42" t="s">
        <v>2</v>
      </c>
      <c r="U114" s="39" t="s">
        <v>2</v>
      </c>
      <c r="V114" s="296" t="s">
        <v>2</v>
      </c>
      <c r="W114" s="297"/>
      <c r="X114" s="43" t="s">
        <v>0</v>
      </c>
      <c r="Y114" s="43" t="s">
        <v>0</v>
      </c>
      <c r="Z114" s="43"/>
      <c r="AA114" s="9"/>
      <c r="AB114" s="9"/>
      <c r="AC114" s="9"/>
    </row>
    <row r="115" spans="1:29" s="10" customFormat="1" ht="50" customHeight="1" thickBot="1">
      <c r="A115" s="54">
        <v>163154</v>
      </c>
      <c r="B115" s="54">
        <v>106</v>
      </c>
      <c r="C115" s="55" t="s">
        <v>117</v>
      </c>
      <c r="D115" s="55" t="s">
        <v>380</v>
      </c>
      <c r="E115" s="300" t="s">
        <v>826</v>
      </c>
      <c r="F115" s="56" t="s">
        <v>219</v>
      </c>
      <c r="G115" s="55" t="s">
        <v>459</v>
      </c>
      <c r="H115" s="57" t="s">
        <v>614</v>
      </c>
      <c r="I115" s="37" t="s">
        <v>0</v>
      </c>
      <c r="J115" s="58"/>
      <c r="K115" s="59"/>
      <c r="L115" s="38" t="s">
        <v>0</v>
      </c>
      <c r="M115" s="19"/>
      <c r="N115" s="39" t="s">
        <v>5</v>
      </c>
      <c r="O115" s="40" t="s">
        <v>2</v>
      </c>
      <c r="P115" s="41" t="s">
        <v>2</v>
      </c>
      <c r="Q115" s="39" t="s">
        <v>2</v>
      </c>
      <c r="R115" s="40" t="s">
        <v>2</v>
      </c>
      <c r="S115" s="41" t="s">
        <v>2</v>
      </c>
      <c r="T115" s="42" t="s">
        <v>2</v>
      </c>
      <c r="U115" s="39" t="s">
        <v>2</v>
      </c>
      <c r="V115" s="296" t="s">
        <v>2</v>
      </c>
      <c r="W115" s="297"/>
      <c r="X115" s="43" t="s">
        <v>0</v>
      </c>
      <c r="Y115" s="43"/>
      <c r="Z115" s="43"/>
      <c r="AA115" s="9"/>
      <c r="AB115" s="9"/>
      <c r="AC115" s="9"/>
    </row>
    <row r="116" spans="1:29" s="10" customFormat="1" ht="50" customHeight="1" thickBot="1">
      <c r="A116" s="54">
        <v>64201</v>
      </c>
      <c r="B116" s="54">
        <v>108</v>
      </c>
      <c r="C116" s="55" t="s">
        <v>117</v>
      </c>
      <c r="D116" s="55" t="s">
        <v>380</v>
      </c>
      <c r="E116" s="300" t="s">
        <v>826</v>
      </c>
      <c r="F116" s="56" t="s">
        <v>221</v>
      </c>
      <c r="G116" s="55" t="s">
        <v>413</v>
      </c>
      <c r="H116" s="57" t="s">
        <v>616</v>
      </c>
      <c r="I116" s="37" t="s">
        <v>0</v>
      </c>
      <c r="J116" s="58"/>
      <c r="K116" s="59"/>
      <c r="L116" s="38" t="s">
        <v>0</v>
      </c>
      <c r="M116" s="19"/>
      <c r="N116" s="39" t="s">
        <v>5</v>
      </c>
      <c r="O116" s="40" t="s">
        <v>2</v>
      </c>
      <c r="P116" s="41" t="s">
        <v>2</v>
      </c>
      <c r="Q116" s="39" t="s">
        <v>2</v>
      </c>
      <c r="R116" s="40" t="s">
        <v>2</v>
      </c>
      <c r="S116" s="41" t="s">
        <v>2</v>
      </c>
      <c r="T116" s="42" t="s">
        <v>2</v>
      </c>
      <c r="U116" s="39" t="s">
        <v>2</v>
      </c>
      <c r="V116" s="296" t="s">
        <v>5</v>
      </c>
      <c r="W116" s="297"/>
      <c r="X116" s="43" t="s">
        <v>0</v>
      </c>
      <c r="Y116" s="43" t="s">
        <v>0</v>
      </c>
      <c r="Z116" s="43"/>
      <c r="AA116" s="9"/>
      <c r="AB116" s="9"/>
      <c r="AC116" s="9"/>
    </row>
    <row r="117" spans="1:29" s="10" customFormat="1" ht="50" customHeight="1" thickBot="1">
      <c r="A117" s="54">
        <v>56508</v>
      </c>
      <c r="B117" s="54">
        <v>117</v>
      </c>
      <c r="C117" s="55" t="s">
        <v>117</v>
      </c>
      <c r="D117" s="55" t="s">
        <v>381</v>
      </c>
      <c r="E117" s="300" t="s">
        <v>826</v>
      </c>
      <c r="F117" s="56" t="s">
        <v>225</v>
      </c>
      <c r="G117" s="55" t="s">
        <v>456</v>
      </c>
      <c r="H117" s="57" t="s">
        <v>618</v>
      </c>
      <c r="I117" s="37" t="s">
        <v>0</v>
      </c>
      <c r="J117" s="58"/>
      <c r="K117" s="59"/>
      <c r="L117" s="38" t="s">
        <v>0</v>
      </c>
      <c r="M117" s="19"/>
      <c r="N117" s="39" t="s">
        <v>5</v>
      </c>
      <c r="O117" s="40" t="s">
        <v>5</v>
      </c>
      <c r="P117" s="41" t="s">
        <v>5</v>
      </c>
      <c r="Q117" s="39" t="s">
        <v>5</v>
      </c>
      <c r="R117" s="40" t="s">
        <v>2</v>
      </c>
      <c r="S117" s="41" t="s">
        <v>2</v>
      </c>
      <c r="T117" s="42" t="s">
        <v>5</v>
      </c>
      <c r="U117" s="39" t="s">
        <v>2</v>
      </c>
      <c r="V117" s="296" t="s">
        <v>5</v>
      </c>
      <c r="W117" s="297"/>
      <c r="X117" s="43" t="s">
        <v>0</v>
      </c>
      <c r="Y117" s="43"/>
      <c r="Z117" s="43"/>
      <c r="AA117" s="9"/>
      <c r="AB117" s="9"/>
      <c r="AC117" s="9"/>
    </row>
    <row r="118" spans="1:29" s="10" customFormat="1" ht="50" customHeight="1" thickBot="1">
      <c r="A118" s="54">
        <v>64230</v>
      </c>
      <c r="B118" s="54">
        <v>120</v>
      </c>
      <c r="C118" s="55" t="s">
        <v>117</v>
      </c>
      <c r="D118" s="55" t="s">
        <v>381</v>
      </c>
      <c r="E118" s="300" t="s">
        <v>826</v>
      </c>
      <c r="F118" s="56" t="s">
        <v>228</v>
      </c>
      <c r="G118" s="55" t="s">
        <v>3</v>
      </c>
      <c r="H118" s="57" t="s">
        <v>621</v>
      </c>
      <c r="I118" s="37" t="s">
        <v>0</v>
      </c>
      <c r="J118" s="58"/>
      <c r="K118" s="59"/>
      <c r="L118" s="38" t="s">
        <v>0</v>
      </c>
      <c r="M118" s="19"/>
      <c r="N118" s="39" t="s">
        <v>5</v>
      </c>
      <c r="O118" s="40" t="s">
        <v>2</v>
      </c>
      <c r="P118" s="41" t="s">
        <v>2</v>
      </c>
      <c r="Q118" s="39" t="s">
        <v>5</v>
      </c>
      <c r="R118" s="40" t="s">
        <v>2</v>
      </c>
      <c r="S118" s="41" t="s">
        <v>2</v>
      </c>
      <c r="T118" s="42" t="s">
        <v>2</v>
      </c>
      <c r="U118" s="39" t="s">
        <v>2</v>
      </c>
      <c r="V118" s="296" t="s">
        <v>2</v>
      </c>
      <c r="W118" s="297"/>
      <c r="X118" s="43" t="s">
        <v>0</v>
      </c>
      <c r="Y118" s="43"/>
      <c r="Z118" s="43"/>
      <c r="AA118" s="9"/>
      <c r="AB118" s="9"/>
      <c r="AC118" s="9"/>
    </row>
    <row r="119" spans="1:29" s="10" customFormat="1" ht="50" customHeight="1" thickBot="1">
      <c r="A119" s="54">
        <v>64245</v>
      </c>
      <c r="B119" s="54">
        <v>122</v>
      </c>
      <c r="C119" s="55" t="s">
        <v>117</v>
      </c>
      <c r="D119" s="55" t="s">
        <v>382</v>
      </c>
      <c r="E119" s="300" t="s">
        <v>826</v>
      </c>
      <c r="F119" s="56" t="s">
        <v>230</v>
      </c>
      <c r="G119" s="55" t="s">
        <v>3</v>
      </c>
      <c r="H119" s="57" t="s">
        <v>623</v>
      </c>
      <c r="I119" s="37" t="s">
        <v>0</v>
      </c>
      <c r="J119" s="58"/>
      <c r="K119" s="59"/>
      <c r="L119" s="38" t="s">
        <v>0</v>
      </c>
      <c r="M119" s="19"/>
      <c r="N119" s="39" t="s">
        <v>2</v>
      </c>
      <c r="O119" s="40" t="s">
        <v>2</v>
      </c>
      <c r="P119" s="41" t="s">
        <v>2</v>
      </c>
      <c r="Q119" s="39" t="s">
        <v>2</v>
      </c>
      <c r="R119" s="40" t="s">
        <v>2</v>
      </c>
      <c r="S119" s="41" t="s">
        <v>2</v>
      </c>
      <c r="T119" s="42" t="s">
        <v>2</v>
      </c>
      <c r="U119" s="39" t="s">
        <v>2</v>
      </c>
      <c r="V119" s="296" t="s">
        <v>2</v>
      </c>
      <c r="W119" s="297"/>
      <c r="X119" s="43" t="s">
        <v>0</v>
      </c>
      <c r="Y119" s="43"/>
      <c r="Z119" s="43"/>
      <c r="AA119" s="9"/>
      <c r="AB119" s="9"/>
      <c r="AC119" s="9"/>
    </row>
    <row r="120" spans="1:29" s="10" customFormat="1" ht="50" customHeight="1" thickBot="1">
      <c r="A120" s="54">
        <v>64247</v>
      </c>
      <c r="B120" s="54">
        <v>127</v>
      </c>
      <c r="C120" s="55" t="s">
        <v>117</v>
      </c>
      <c r="D120" s="55" t="s">
        <v>382</v>
      </c>
      <c r="E120" s="300" t="s">
        <v>826</v>
      </c>
      <c r="F120" s="56" t="s">
        <v>232</v>
      </c>
      <c r="G120" s="55" t="s">
        <v>413</v>
      </c>
      <c r="H120" s="57" t="s">
        <v>625</v>
      </c>
      <c r="I120" s="37" t="s">
        <v>0</v>
      </c>
      <c r="J120" s="58"/>
      <c r="K120" s="59"/>
      <c r="L120" s="38" t="s">
        <v>0</v>
      </c>
      <c r="M120" s="19"/>
      <c r="N120" s="39" t="s">
        <v>2</v>
      </c>
      <c r="O120" s="40" t="s">
        <v>2</v>
      </c>
      <c r="P120" s="41" t="s">
        <v>2</v>
      </c>
      <c r="Q120" s="39" t="s">
        <v>2</v>
      </c>
      <c r="R120" s="40" t="s">
        <v>2</v>
      </c>
      <c r="S120" s="41" t="s">
        <v>2</v>
      </c>
      <c r="T120" s="42" t="s">
        <v>2</v>
      </c>
      <c r="U120" s="39" t="s">
        <v>2</v>
      </c>
      <c r="V120" s="296" t="s">
        <v>2</v>
      </c>
      <c r="W120" s="297"/>
      <c r="X120" s="43" t="s">
        <v>0</v>
      </c>
      <c r="Y120" s="43" t="s">
        <v>0</v>
      </c>
      <c r="Z120" s="43" t="s">
        <v>0</v>
      </c>
      <c r="AA120" s="9"/>
      <c r="AB120" s="9"/>
      <c r="AC120" s="9"/>
    </row>
    <row r="121" spans="1:29" s="10" customFormat="1" ht="50" customHeight="1" thickBot="1">
      <c r="A121" s="54">
        <v>64248</v>
      </c>
      <c r="B121" s="54">
        <v>128</v>
      </c>
      <c r="C121" s="55" t="s">
        <v>117</v>
      </c>
      <c r="D121" s="55" t="s">
        <v>382</v>
      </c>
      <c r="E121" s="300" t="s">
        <v>826</v>
      </c>
      <c r="F121" s="56" t="s">
        <v>233</v>
      </c>
      <c r="G121" s="55" t="s">
        <v>3</v>
      </c>
      <c r="H121" s="57" t="s">
        <v>626</v>
      </c>
      <c r="I121" s="37" t="s">
        <v>0</v>
      </c>
      <c r="J121" s="58"/>
      <c r="K121" s="59"/>
      <c r="L121" s="38" t="s">
        <v>0</v>
      </c>
      <c r="M121" s="19"/>
      <c r="N121" s="39" t="s">
        <v>2</v>
      </c>
      <c r="O121" s="40" t="s">
        <v>2</v>
      </c>
      <c r="P121" s="41" t="s">
        <v>2</v>
      </c>
      <c r="Q121" s="39" t="s">
        <v>2</v>
      </c>
      <c r="R121" s="40" t="s">
        <v>2</v>
      </c>
      <c r="S121" s="41" t="s">
        <v>2</v>
      </c>
      <c r="T121" s="42" t="s">
        <v>2</v>
      </c>
      <c r="U121" s="39" t="s">
        <v>2</v>
      </c>
      <c r="V121" s="296" t="s">
        <v>2</v>
      </c>
      <c r="W121" s="297"/>
      <c r="X121" s="43" t="s">
        <v>0</v>
      </c>
      <c r="Y121" s="43" t="s">
        <v>0</v>
      </c>
      <c r="Z121" s="43" t="s">
        <v>0</v>
      </c>
      <c r="AA121" s="9"/>
      <c r="AB121" s="9"/>
      <c r="AC121" s="9"/>
    </row>
    <row r="122" spans="1:29" s="10" customFormat="1" ht="50" customHeight="1" thickBot="1">
      <c r="A122" s="54">
        <v>64266</v>
      </c>
      <c r="B122" s="54">
        <v>130</v>
      </c>
      <c r="C122" s="55" t="s">
        <v>117</v>
      </c>
      <c r="D122" s="55" t="s">
        <v>382</v>
      </c>
      <c r="E122" s="300" t="s">
        <v>826</v>
      </c>
      <c r="F122" s="56" t="s">
        <v>235</v>
      </c>
      <c r="G122" s="55" t="s">
        <v>3</v>
      </c>
      <c r="H122" s="57" t="s">
        <v>628</v>
      </c>
      <c r="I122" s="37" t="s">
        <v>0</v>
      </c>
      <c r="J122" s="58"/>
      <c r="K122" s="59"/>
      <c r="L122" s="38" t="s">
        <v>0</v>
      </c>
      <c r="M122" s="19"/>
      <c r="N122" s="39" t="s">
        <v>2</v>
      </c>
      <c r="O122" s="40" t="s">
        <v>2</v>
      </c>
      <c r="P122" s="41" t="s">
        <v>2</v>
      </c>
      <c r="Q122" s="39" t="s">
        <v>5</v>
      </c>
      <c r="R122" s="40" t="s">
        <v>2</v>
      </c>
      <c r="S122" s="41" t="s">
        <v>2</v>
      </c>
      <c r="T122" s="42" t="s">
        <v>2</v>
      </c>
      <c r="U122" s="39" t="s">
        <v>2</v>
      </c>
      <c r="V122" s="296" t="s">
        <v>2</v>
      </c>
      <c r="W122" s="297"/>
      <c r="X122" s="43" t="s">
        <v>0</v>
      </c>
      <c r="Y122" s="43"/>
      <c r="Z122" s="43"/>
      <c r="AA122" s="9"/>
      <c r="AB122" s="9"/>
      <c r="AC122" s="9"/>
    </row>
    <row r="123" spans="1:29" s="10" customFormat="1" ht="50" customHeight="1" thickBot="1">
      <c r="A123" s="54">
        <v>64260</v>
      </c>
      <c r="B123" s="54">
        <v>132</v>
      </c>
      <c r="C123" s="55" t="s">
        <v>117</v>
      </c>
      <c r="D123" s="55" t="s">
        <v>382</v>
      </c>
      <c r="E123" s="300" t="s">
        <v>826</v>
      </c>
      <c r="F123" s="56" t="s">
        <v>237</v>
      </c>
      <c r="G123" s="55" t="s">
        <v>10</v>
      </c>
      <c r="H123" s="57" t="s">
        <v>630</v>
      </c>
      <c r="I123" s="37" t="s">
        <v>0</v>
      </c>
      <c r="J123" s="58"/>
      <c r="K123" s="59"/>
      <c r="L123" s="38" t="s">
        <v>0</v>
      </c>
      <c r="M123" s="19"/>
      <c r="N123" s="39" t="s">
        <v>2</v>
      </c>
      <c r="O123" s="40" t="s">
        <v>2</v>
      </c>
      <c r="P123" s="41" t="s">
        <v>2</v>
      </c>
      <c r="Q123" s="39" t="s">
        <v>5</v>
      </c>
      <c r="R123" s="40" t="s">
        <v>2</v>
      </c>
      <c r="S123" s="41" t="s">
        <v>2</v>
      </c>
      <c r="T123" s="42" t="s">
        <v>2</v>
      </c>
      <c r="U123" s="39" t="s">
        <v>2</v>
      </c>
      <c r="V123" s="296" t="s">
        <v>2</v>
      </c>
      <c r="W123" s="297"/>
      <c r="X123" s="43" t="s">
        <v>0</v>
      </c>
      <c r="Y123" s="43" t="s">
        <v>0</v>
      </c>
      <c r="Z123" s="43" t="s">
        <v>0</v>
      </c>
      <c r="AA123" s="9"/>
      <c r="AB123" s="9"/>
      <c r="AC123" s="9"/>
    </row>
    <row r="124" spans="1:29" s="10" customFormat="1" ht="50" customHeight="1" thickBot="1">
      <c r="A124" s="54">
        <v>163366</v>
      </c>
      <c r="B124" s="54">
        <v>133</v>
      </c>
      <c r="C124" s="55" t="s">
        <v>117</v>
      </c>
      <c r="D124" s="55" t="s">
        <v>382</v>
      </c>
      <c r="E124" s="300" t="s">
        <v>826</v>
      </c>
      <c r="F124" s="56" t="s">
        <v>238</v>
      </c>
      <c r="G124" s="55" t="s">
        <v>477</v>
      </c>
      <c r="H124" s="57" t="s">
        <v>631</v>
      </c>
      <c r="I124" s="37" t="s">
        <v>0</v>
      </c>
      <c r="J124" s="58"/>
      <c r="K124" s="59" t="s">
        <v>767</v>
      </c>
      <c r="L124" s="38" t="s">
        <v>0</v>
      </c>
      <c r="M124" s="19"/>
      <c r="N124" s="39" t="s">
        <v>5</v>
      </c>
      <c r="O124" s="40" t="s">
        <v>5</v>
      </c>
      <c r="P124" s="41" t="s">
        <v>5</v>
      </c>
      <c r="Q124" s="39" t="s">
        <v>5</v>
      </c>
      <c r="R124" s="40" t="s">
        <v>5</v>
      </c>
      <c r="S124" s="41" t="s">
        <v>5</v>
      </c>
      <c r="T124" s="42" t="s">
        <v>2</v>
      </c>
      <c r="U124" s="39" t="s">
        <v>2</v>
      </c>
      <c r="V124" s="296" t="s">
        <v>2</v>
      </c>
      <c r="W124" s="297"/>
      <c r="X124" s="43" t="s">
        <v>0</v>
      </c>
      <c r="Y124" s="43" t="s">
        <v>0</v>
      </c>
      <c r="Z124" s="43" t="s">
        <v>0</v>
      </c>
      <c r="AA124" s="9"/>
      <c r="AB124" s="9"/>
      <c r="AC124" s="9"/>
    </row>
    <row r="125" spans="1:29" s="10" customFormat="1" ht="50" customHeight="1" thickBot="1">
      <c r="A125" s="54">
        <v>64268</v>
      </c>
      <c r="B125" s="54">
        <v>134</v>
      </c>
      <c r="C125" s="55" t="s">
        <v>117</v>
      </c>
      <c r="D125" s="55" t="s">
        <v>383</v>
      </c>
      <c r="E125" s="300" t="s">
        <v>826</v>
      </c>
      <c r="F125" s="56" t="s">
        <v>239</v>
      </c>
      <c r="G125" s="55" t="s">
        <v>413</v>
      </c>
      <c r="H125" s="57" t="s">
        <v>632</v>
      </c>
      <c r="I125" s="37" t="s">
        <v>0</v>
      </c>
      <c r="J125" s="58"/>
      <c r="K125" s="59"/>
      <c r="L125" s="38" t="s">
        <v>0</v>
      </c>
      <c r="M125" s="19"/>
      <c r="N125" s="39" t="s">
        <v>2</v>
      </c>
      <c r="O125" s="40" t="s">
        <v>2</v>
      </c>
      <c r="P125" s="41" t="s">
        <v>2</v>
      </c>
      <c r="Q125" s="39" t="s">
        <v>5</v>
      </c>
      <c r="R125" s="40" t="s">
        <v>2</v>
      </c>
      <c r="S125" s="41" t="s">
        <v>2</v>
      </c>
      <c r="T125" s="42" t="s">
        <v>2</v>
      </c>
      <c r="U125" s="39" t="s">
        <v>2</v>
      </c>
      <c r="V125" s="296" t="s">
        <v>2</v>
      </c>
      <c r="W125" s="297"/>
      <c r="X125" s="43" t="s">
        <v>0</v>
      </c>
      <c r="Y125" s="43"/>
      <c r="Z125" s="43"/>
      <c r="AA125" s="9"/>
      <c r="AB125" s="9"/>
      <c r="AC125" s="9"/>
    </row>
    <row r="126" spans="1:29" s="10" customFormat="1" ht="50" customHeight="1" thickBot="1">
      <c r="A126" s="54">
        <v>885674</v>
      </c>
      <c r="B126" s="54">
        <v>141</v>
      </c>
      <c r="C126" s="55" t="s">
        <v>117</v>
      </c>
      <c r="D126" s="55" t="s">
        <v>385</v>
      </c>
      <c r="E126" s="300" t="s">
        <v>826</v>
      </c>
      <c r="F126" s="56" t="s">
        <v>245</v>
      </c>
      <c r="G126" s="55" t="s">
        <v>450</v>
      </c>
      <c r="H126" s="57" t="s">
        <v>637</v>
      </c>
      <c r="I126" s="37" t="s">
        <v>0</v>
      </c>
      <c r="J126" s="58"/>
      <c r="K126" s="59"/>
      <c r="L126" s="38" t="s">
        <v>0</v>
      </c>
      <c r="M126" s="19"/>
      <c r="N126" s="39" t="s">
        <v>5</v>
      </c>
      <c r="O126" s="40" t="s">
        <v>5</v>
      </c>
      <c r="P126" s="41" t="s">
        <v>5</v>
      </c>
      <c r="Q126" s="39" t="s">
        <v>5</v>
      </c>
      <c r="R126" s="40" t="s">
        <v>5</v>
      </c>
      <c r="S126" s="41" t="s">
        <v>5</v>
      </c>
      <c r="T126" s="42" t="s">
        <v>2</v>
      </c>
      <c r="U126" s="39" t="s">
        <v>5</v>
      </c>
      <c r="V126" s="296" t="s">
        <v>2</v>
      </c>
      <c r="W126" s="297"/>
      <c r="X126" s="43" t="s">
        <v>0</v>
      </c>
      <c r="Y126" s="43"/>
      <c r="Z126" s="43"/>
      <c r="AA126" s="9"/>
      <c r="AB126" s="9"/>
      <c r="AC126" s="9"/>
    </row>
    <row r="127" spans="1:29" s="10" customFormat="1" ht="50" customHeight="1" thickBot="1">
      <c r="A127" s="54">
        <v>163256</v>
      </c>
      <c r="B127" s="54">
        <v>145</v>
      </c>
      <c r="C127" s="55" t="s">
        <v>117</v>
      </c>
      <c r="D127" s="55" t="s">
        <v>385</v>
      </c>
      <c r="E127" s="300" t="s">
        <v>826</v>
      </c>
      <c r="F127" s="56" t="s">
        <v>249</v>
      </c>
      <c r="G127" s="55" t="s">
        <v>413</v>
      </c>
      <c r="H127" s="57" t="s">
        <v>641</v>
      </c>
      <c r="I127" s="37" t="s">
        <v>0</v>
      </c>
      <c r="J127" s="58"/>
      <c r="K127" s="59"/>
      <c r="L127" s="38" t="s">
        <v>0</v>
      </c>
      <c r="M127" s="19"/>
      <c r="N127" s="39" t="s">
        <v>5</v>
      </c>
      <c r="O127" s="40" t="s">
        <v>5</v>
      </c>
      <c r="P127" s="41" t="s">
        <v>2</v>
      </c>
      <c r="Q127" s="39" t="s">
        <v>5</v>
      </c>
      <c r="R127" s="40" t="s">
        <v>2</v>
      </c>
      <c r="S127" s="41" t="s">
        <v>2</v>
      </c>
      <c r="T127" s="42" t="s">
        <v>2</v>
      </c>
      <c r="U127" s="39" t="s">
        <v>2</v>
      </c>
      <c r="V127" s="296" t="s">
        <v>5</v>
      </c>
      <c r="W127" s="297"/>
      <c r="X127" s="43" t="s">
        <v>0</v>
      </c>
      <c r="Y127" s="43" t="s">
        <v>0</v>
      </c>
      <c r="Z127" s="43" t="s">
        <v>0</v>
      </c>
      <c r="AA127" s="9"/>
      <c r="AB127" s="9"/>
      <c r="AC127" s="9"/>
    </row>
    <row r="128" spans="1:29" s="10" customFormat="1" ht="50" customHeight="1" thickBot="1">
      <c r="A128" s="54">
        <v>199877</v>
      </c>
      <c r="B128" s="54">
        <v>146</v>
      </c>
      <c r="C128" s="55" t="s">
        <v>117</v>
      </c>
      <c r="D128" s="55" t="s">
        <v>385</v>
      </c>
      <c r="E128" s="300" t="s">
        <v>826</v>
      </c>
      <c r="F128" s="56" t="s">
        <v>250</v>
      </c>
      <c r="G128" s="55" t="s">
        <v>413</v>
      </c>
      <c r="H128" s="57" t="s">
        <v>642</v>
      </c>
      <c r="I128" s="37" t="s">
        <v>0</v>
      </c>
      <c r="J128" s="58"/>
      <c r="K128" s="59"/>
      <c r="L128" s="38" t="s">
        <v>0</v>
      </c>
      <c r="M128" s="19"/>
      <c r="N128" s="39" t="s">
        <v>2</v>
      </c>
      <c r="O128" s="40" t="s">
        <v>2</v>
      </c>
      <c r="P128" s="41" t="s">
        <v>2</v>
      </c>
      <c r="Q128" s="39" t="s">
        <v>2</v>
      </c>
      <c r="R128" s="40" t="s">
        <v>2</v>
      </c>
      <c r="S128" s="41" t="s">
        <v>2</v>
      </c>
      <c r="T128" s="42" t="s">
        <v>2</v>
      </c>
      <c r="U128" s="39" t="s">
        <v>2</v>
      </c>
      <c r="V128" s="296" t="s">
        <v>2</v>
      </c>
      <c r="W128" s="297"/>
      <c r="X128" s="43" t="s">
        <v>0</v>
      </c>
      <c r="Y128" s="43"/>
      <c r="Z128" s="43"/>
      <c r="AA128" s="9"/>
      <c r="AB128" s="9"/>
      <c r="AC128" s="9"/>
    </row>
    <row r="129" spans="1:29" s="10" customFormat="1" ht="50" customHeight="1" thickBot="1">
      <c r="A129" s="54">
        <v>163322</v>
      </c>
      <c r="B129" s="54">
        <v>147</v>
      </c>
      <c r="C129" s="55" t="s">
        <v>117</v>
      </c>
      <c r="D129" s="55" t="s">
        <v>385</v>
      </c>
      <c r="E129" s="300" t="s">
        <v>826</v>
      </c>
      <c r="F129" s="56" t="s">
        <v>251</v>
      </c>
      <c r="G129" s="55" t="s">
        <v>481</v>
      </c>
      <c r="H129" s="57" t="s">
        <v>643</v>
      </c>
      <c r="I129" s="37" t="s">
        <v>0</v>
      </c>
      <c r="J129" s="58"/>
      <c r="K129" s="59"/>
      <c r="L129" s="38" t="s">
        <v>0</v>
      </c>
      <c r="M129" s="19"/>
      <c r="N129" s="39" t="s">
        <v>5</v>
      </c>
      <c r="O129" s="40" t="s">
        <v>5</v>
      </c>
      <c r="P129" s="41" t="s">
        <v>5</v>
      </c>
      <c r="Q129" s="39" t="s">
        <v>2</v>
      </c>
      <c r="R129" s="40" t="s">
        <v>2</v>
      </c>
      <c r="S129" s="41" t="s">
        <v>2</v>
      </c>
      <c r="T129" s="42" t="s">
        <v>5</v>
      </c>
      <c r="U129" s="39" t="s">
        <v>2</v>
      </c>
      <c r="V129" s="296" t="s">
        <v>5</v>
      </c>
      <c r="W129" s="297"/>
      <c r="X129" s="43" t="s">
        <v>0</v>
      </c>
      <c r="Y129" s="43" t="s">
        <v>0</v>
      </c>
      <c r="Z129" s="43" t="s">
        <v>0</v>
      </c>
      <c r="AA129" s="9"/>
      <c r="AB129" s="9"/>
      <c r="AC129" s="9"/>
    </row>
    <row r="130" spans="1:29" s="10" customFormat="1" ht="50" customHeight="1" thickBot="1">
      <c r="A130" s="54">
        <v>64135</v>
      </c>
      <c r="B130" s="54">
        <v>153</v>
      </c>
      <c r="C130" s="55" t="s">
        <v>117</v>
      </c>
      <c r="D130" s="55" t="s">
        <v>386</v>
      </c>
      <c r="E130" s="300" t="s">
        <v>826</v>
      </c>
      <c r="F130" s="56" t="s">
        <v>257</v>
      </c>
      <c r="G130" s="55" t="s">
        <v>475</v>
      </c>
      <c r="H130" s="57" t="s">
        <v>648</v>
      </c>
      <c r="I130" s="37" t="s">
        <v>0</v>
      </c>
      <c r="J130" s="58"/>
      <c r="K130" s="59"/>
      <c r="L130" s="38" t="s">
        <v>0</v>
      </c>
      <c r="M130" s="19"/>
      <c r="N130" s="39" t="s">
        <v>2</v>
      </c>
      <c r="O130" s="40" t="s">
        <v>2</v>
      </c>
      <c r="P130" s="41" t="s">
        <v>2</v>
      </c>
      <c r="Q130" s="39" t="s">
        <v>2</v>
      </c>
      <c r="R130" s="40" t="s">
        <v>2</v>
      </c>
      <c r="S130" s="41" t="s">
        <v>2</v>
      </c>
      <c r="T130" s="42" t="s">
        <v>2</v>
      </c>
      <c r="U130" s="39" t="s">
        <v>2</v>
      </c>
      <c r="V130" s="296" t="s">
        <v>5</v>
      </c>
      <c r="W130" s="297"/>
      <c r="X130" s="43" t="s">
        <v>0</v>
      </c>
      <c r="Y130" s="43"/>
      <c r="Z130" s="43"/>
      <c r="AA130" s="9"/>
      <c r="AB130" s="9"/>
      <c r="AC130" s="9"/>
    </row>
    <row r="131" spans="1:29" s="10" customFormat="1" ht="50" customHeight="1" thickBot="1">
      <c r="A131" s="54">
        <v>163195</v>
      </c>
      <c r="B131" s="54">
        <v>155</v>
      </c>
      <c r="C131" s="55" t="s">
        <v>117</v>
      </c>
      <c r="D131" s="55" t="s">
        <v>387</v>
      </c>
      <c r="E131" s="300" t="s">
        <v>826</v>
      </c>
      <c r="F131" s="56" t="s">
        <v>259</v>
      </c>
      <c r="G131" s="55" t="s">
        <v>413</v>
      </c>
      <c r="H131" s="57" t="s">
        <v>650</v>
      </c>
      <c r="I131" s="37" t="s">
        <v>0</v>
      </c>
      <c r="J131" s="58"/>
      <c r="K131" s="59"/>
      <c r="L131" s="38" t="s">
        <v>0</v>
      </c>
      <c r="M131" s="19"/>
      <c r="N131" s="39" t="s">
        <v>5</v>
      </c>
      <c r="O131" s="40" t="s">
        <v>5</v>
      </c>
      <c r="P131" s="41" t="s">
        <v>2</v>
      </c>
      <c r="Q131" s="39" t="s">
        <v>2</v>
      </c>
      <c r="R131" s="40" t="s">
        <v>2</v>
      </c>
      <c r="S131" s="41" t="s">
        <v>2</v>
      </c>
      <c r="T131" s="42" t="s">
        <v>2</v>
      </c>
      <c r="U131" s="39" t="s">
        <v>2</v>
      </c>
      <c r="V131" s="296" t="s">
        <v>5</v>
      </c>
      <c r="W131" s="297"/>
      <c r="X131" s="43" t="s">
        <v>0</v>
      </c>
      <c r="Y131" s="43" t="s">
        <v>0</v>
      </c>
      <c r="Z131" s="43"/>
      <c r="AA131" s="9"/>
      <c r="AB131" s="9"/>
      <c r="AC131" s="9"/>
    </row>
    <row r="132" spans="1:29" s="10" customFormat="1" ht="50" customHeight="1" thickBot="1">
      <c r="A132" s="54">
        <v>64208</v>
      </c>
      <c r="B132" s="54">
        <v>157</v>
      </c>
      <c r="C132" s="55" t="s">
        <v>117</v>
      </c>
      <c r="D132" s="55" t="s">
        <v>387</v>
      </c>
      <c r="E132" s="300" t="s">
        <v>826</v>
      </c>
      <c r="F132" s="56" t="s">
        <v>261</v>
      </c>
      <c r="G132" s="55" t="s">
        <v>484</v>
      </c>
      <c r="H132" s="57" t="s">
        <v>652</v>
      </c>
      <c r="I132" s="37" t="s">
        <v>0</v>
      </c>
      <c r="J132" s="58"/>
      <c r="K132" s="59"/>
      <c r="L132" s="38" t="s">
        <v>0</v>
      </c>
      <c r="M132" s="19"/>
      <c r="N132" s="39" t="s">
        <v>2</v>
      </c>
      <c r="O132" s="40" t="s">
        <v>2</v>
      </c>
      <c r="P132" s="41" t="s">
        <v>2</v>
      </c>
      <c r="Q132" s="39" t="s">
        <v>2</v>
      </c>
      <c r="R132" s="40" t="s">
        <v>2</v>
      </c>
      <c r="S132" s="41" t="s">
        <v>2</v>
      </c>
      <c r="T132" s="42" t="s">
        <v>2</v>
      </c>
      <c r="U132" s="39" t="s">
        <v>2</v>
      </c>
      <c r="V132" s="296" t="s">
        <v>2</v>
      </c>
      <c r="W132" s="297"/>
      <c r="X132" s="43" t="s">
        <v>0</v>
      </c>
      <c r="Y132" s="43" t="s">
        <v>0</v>
      </c>
      <c r="Z132" s="43" t="s">
        <v>0</v>
      </c>
      <c r="AA132" s="9"/>
      <c r="AB132" s="9"/>
      <c r="AC132" s="9"/>
    </row>
    <row r="133" spans="1:29" s="10" customFormat="1" ht="50" customHeight="1" thickBot="1">
      <c r="A133" s="54">
        <v>64213</v>
      </c>
      <c r="B133" s="54">
        <v>158</v>
      </c>
      <c r="C133" s="55" t="s">
        <v>117</v>
      </c>
      <c r="D133" s="55" t="s">
        <v>387</v>
      </c>
      <c r="E133" s="300" t="s">
        <v>826</v>
      </c>
      <c r="F133" s="56" t="s">
        <v>262</v>
      </c>
      <c r="G133" s="55" t="s">
        <v>10</v>
      </c>
      <c r="H133" s="57" t="s">
        <v>653</v>
      </c>
      <c r="I133" s="37" t="s">
        <v>0</v>
      </c>
      <c r="J133" s="58"/>
      <c r="K133" s="59"/>
      <c r="L133" s="38" t="s">
        <v>0</v>
      </c>
      <c r="M133" s="19"/>
      <c r="N133" s="39" t="s">
        <v>2</v>
      </c>
      <c r="O133" s="40" t="s">
        <v>5</v>
      </c>
      <c r="P133" s="41" t="s">
        <v>2</v>
      </c>
      <c r="Q133" s="39" t="s">
        <v>5</v>
      </c>
      <c r="R133" s="40" t="s">
        <v>2</v>
      </c>
      <c r="S133" s="41" t="s">
        <v>2</v>
      </c>
      <c r="T133" s="42" t="s">
        <v>2</v>
      </c>
      <c r="U133" s="39" t="s">
        <v>2</v>
      </c>
      <c r="V133" s="296" t="s">
        <v>2</v>
      </c>
      <c r="W133" s="297"/>
      <c r="X133" s="43" t="s">
        <v>0</v>
      </c>
      <c r="Y133" s="43" t="s">
        <v>0</v>
      </c>
      <c r="Z133" s="43" t="s">
        <v>0</v>
      </c>
      <c r="AA133" s="9"/>
      <c r="AB133" s="9"/>
      <c r="AC133" s="9"/>
    </row>
    <row r="134" spans="1:29" s="10" customFormat="1" ht="50" customHeight="1" thickBot="1">
      <c r="A134" s="54">
        <v>163194</v>
      </c>
      <c r="B134" s="54">
        <v>159</v>
      </c>
      <c r="C134" s="55" t="s">
        <v>117</v>
      </c>
      <c r="D134" s="55" t="s">
        <v>387</v>
      </c>
      <c r="E134" s="300" t="s">
        <v>826</v>
      </c>
      <c r="F134" s="56" t="s">
        <v>263</v>
      </c>
      <c r="G134" s="55" t="s">
        <v>413</v>
      </c>
      <c r="H134" s="57" t="s">
        <v>654</v>
      </c>
      <c r="I134" s="37" t="s">
        <v>0</v>
      </c>
      <c r="J134" s="58"/>
      <c r="K134" s="59"/>
      <c r="L134" s="38" t="s">
        <v>0</v>
      </c>
      <c r="M134" s="19"/>
      <c r="N134" s="39" t="s">
        <v>5</v>
      </c>
      <c r="O134" s="40" t="s">
        <v>5</v>
      </c>
      <c r="P134" s="41" t="s">
        <v>5</v>
      </c>
      <c r="Q134" s="39" t="s">
        <v>2</v>
      </c>
      <c r="R134" s="40" t="s">
        <v>2</v>
      </c>
      <c r="S134" s="41" t="s">
        <v>2</v>
      </c>
      <c r="T134" s="42" t="s">
        <v>2</v>
      </c>
      <c r="U134" s="39" t="s">
        <v>2</v>
      </c>
      <c r="V134" s="296" t="s">
        <v>5</v>
      </c>
      <c r="W134" s="297"/>
      <c r="X134" s="43" t="s">
        <v>0</v>
      </c>
      <c r="Y134" s="43" t="s">
        <v>0</v>
      </c>
      <c r="Z134" s="43" t="s">
        <v>0</v>
      </c>
      <c r="AA134" s="9"/>
      <c r="AB134" s="9"/>
      <c r="AC134" s="9"/>
    </row>
    <row r="135" spans="1:29" s="10" customFormat="1" ht="50" customHeight="1" thickBot="1">
      <c r="A135" s="54">
        <v>901432</v>
      </c>
      <c r="B135" s="54">
        <v>166</v>
      </c>
      <c r="C135" s="55" t="s">
        <v>117</v>
      </c>
      <c r="D135" s="55" t="s">
        <v>389</v>
      </c>
      <c r="E135" s="300" t="s">
        <v>826</v>
      </c>
      <c r="F135" s="56" t="s">
        <v>267</v>
      </c>
      <c r="G135" s="55" t="s">
        <v>3</v>
      </c>
      <c r="H135" s="57"/>
      <c r="I135" s="37" t="s">
        <v>0</v>
      </c>
      <c r="J135" s="58"/>
      <c r="K135" s="59"/>
      <c r="L135" s="38" t="s">
        <v>0</v>
      </c>
      <c r="M135" s="19"/>
      <c r="N135" s="39" t="s">
        <v>2</v>
      </c>
      <c r="O135" s="40" t="s">
        <v>2</v>
      </c>
      <c r="P135" s="41" t="s">
        <v>2</v>
      </c>
      <c r="Q135" s="39" t="s">
        <v>5</v>
      </c>
      <c r="R135" s="40" t="s">
        <v>2</v>
      </c>
      <c r="S135" s="41" t="s">
        <v>2</v>
      </c>
      <c r="T135" s="42" t="s">
        <v>2</v>
      </c>
      <c r="U135" s="39" t="s">
        <v>2</v>
      </c>
      <c r="V135" s="296" t="s">
        <v>2</v>
      </c>
      <c r="W135" s="297"/>
      <c r="X135" s="43" t="s">
        <v>0</v>
      </c>
      <c r="Y135" s="43"/>
      <c r="Z135" s="43"/>
      <c r="AA135" s="9"/>
      <c r="AB135" s="9"/>
      <c r="AC135" s="9"/>
    </row>
    <row r="136" spans="1:29" s="10" customFormat="1" ht="50" customHeight="1" thickBot="1">
      <c r="A136" s="54">
        <v>64063</v>
      </c>
      <c r="B136" s="54">
        <v>168</v>
      </c>
      <c r="C136" s="55" t="s">
        <v>117</v>
      </c>
      <c r="D136" s="55" t="s">
        <v>389</v>
      </c>
      <c r="E136" s="300" t="s">
        <v>826</v>
      </c>
      <c r="F136" s="56" t="s">
        <v>269</v>
      </c>
      <c r="G136" s="55" t="s">
        <v>3</v>
      </c>
      <c r="H136" s="57" t="s">
        <v>658</v>
      </c>
      <c r="I136" s="37" t="s">
        <v>0</v>
      </c>
      <c r="J136" s="58"/>
      <c r="K136" s="59"/>
      <c r="L136" s="38" t="s">
        <v>0</v>
      </c>
      <c r="M136" s="19"/>
      <c r="N136" s="39" t="s">
        <v>2</v>
      </c>
      <c r="O136" s="40" t="s">
        <v>2</v>
      </c>
      <c r="P136" s="41" t="s">
        <v>2</v>
      </c>
      <c r="Q136" s="39" t="s">
        <v>5</v>
      </c>
      <c r="R136" s="40" t="s">
        <v>2</v>
      </c>
      <c r="S136" s="41" t="s">
        <v>2</v>
      </c>
      <c r="T136" s="42" t="s">
        <v>5</v>
      </c>
      <c r="U136" s="39" t="s">
        <v>2</v>
      </c>
      <c r="V136" s="296" t="s">
        <v>5</v>
      </c>
      <c r="W136" s="297"/>
      <c r="X136" s="43" t="s">
        <v>0</v>
      </c>
      <c r="Y136" s="43" t="s">
        <v>0</v>
      </c>
      <c r="Z136" s="43" t="s">
        <v>0</v>
      </c>
      <c r="AA136" s="9"/>
      <c r="AB136" s="9"/>
      <c r="AC136" s="9"/>
    </row>
    <row r="137" spans="1:29" s="10" customFormat="1" ht="50" customHeight="1" thickBot="1">
      <c r="A137" s="54">
        <v>61987</v>
      </c>
      <c r="B137" s="54">
        <v>174</v>
      </c>
      <c r="C137" s="55" t="s">
        <v>117</v>
      </c>
      <c r="D137" s="55" t="s">
        <v>390</v>
      </c>
      <c r="E137" s="300" t="s">
        <v>826</v>
      </c>
      <c r="F137" s="56" t="s">
        <v>274</v>
      </c>
      <c r="G137" s="55" t="s">
        <v>486</v>
      </c>
      <c r="H137" s="57" t="s">
        <v>663</v>
      </c>
      <c r="I137" s="37" t="s">
        <v>0</v>
      </c>
      <c r="J137" s="58"/>
      <c r="K137" s="59"/>
      <c r="L137" s="38" t="s">
        <v>0</v>
      </c>
      <c r="M137" s="19"/>
      <c r="N137" s="39" t="s">
        <v>5</v>
      </c>
      <c r="O137" s="40" t="s">
        <v>2</v>
      </c>
      <c r="P137" s="41" t="s">
        <v>2</v>
      </c>
      <c r="Q137" s="39" t="s">
        <v>5</v>
      </c>
      <c r="R137" s="40" t="s">
        <v>2</v>
      </c>
      <c r="S137" s="41" t="s">
        <v>5</v>
      </c>
      <c r="T137" s="42" t="s">
        <v>5</v>
      </c>
      <c r="U137" s="39" t="s">
        <v>2</v>
      </c>
      <c r="V137" s="296" t="s">
        <v>2</v>
      </c>
      <c r="W137" s="297"/>
      <c r="X137" s="43" t="s">
        <v>0</v>
      </c>
      <c r="Y137" s="43" t="s">
        <v>0</v>
      </c>
      <c r="Z137" s="43" t="s">
        <v>0</v>
      </c>
      <c r="AA137" s="9"/>
      <c r="AB137" s="9"/>
      <c r="AC137" s="9"/>
    </row>
    <row r="138" spans="1:29" s="10" customFormat="1" ht="50" customHeight="1" thickBot="1">
      <c r="A138" s="54">
        <v>785584</v>
      </c>
      <c r="B138" s="54">
        <v>175</v>
      </c>
      <c r="C138" s="55" t="s">
        <v>117</v>
      </c>
      <c r="D138" s="55" t="s">
        <v>390</v>
      </c>
      <c r="E138" s="300" t="s">
        <v>826</v>
      </c>
      <c r="F138" s="56" t="s">
        <v>275</v>
      </c>
      <c r="G138" s="55" t="s">
        <v>487</v>
      </c>
      <c r="H138" s="57" t="s">
        <v>664</v>
      </c>
      <c r="I138" s="37" t="s">
        <v>0</v>
      </c>
      <c r="J138" s="58"/>
      <c r="K138" s="59" t="s">
        <v>784</v>
      </c>
      <c r="L138" s="38" t="s">
        <v>0</v>
      </c>
      <c r="M138" s="19"/>
      <c r="N138" s="39" t="s">
        <v>5</v>
      </c>
      <c r="O138" s="40" t="s">
        <v>5</v>
      </c>
      <c r="P138" s="41" t="s">
        <v>2</v>
      </c>
      <c r="Q138" s="39" t="s">
        <v>5</v>
      </c>
      <c r="R138" s="40" t="s">
        <v>2</v>
      </c>
      <c r="S138" s="41" t="s">
        <v>2</v>
      </c>
      <c r="T138" s="42" t="s">
        <v>5</v>
      </c>
      <c r="U138" s="39" t="s">
        <v>5</v>
      </c>
      <c r="V138" s="296" t="s">
        <v>5</v>
      </c>
      <c r="W138" s="297"/>
      <c r="X138" s="43" t="s">
        <v>0</v>
      </c>
      <c r="Y138" s="43" t="s">
        <v>0</v>
      </c>
      <c r="Z138" s="43" t="s">
        <v>0</v>
      </c>
      <c r="AA138" s="9"/>
      <c r="AB138" s="9"/>
      <c r="AC138" s="9"/>
    </row>
    <row r="139" spans="1:29" s="10" customFormat="1" ht="50" customHeight="1" thickBot="1">
      <c r="A139" s="54">
        <v>61976</v>
      </c>
      <c r="B139" s="54">
        <v>180</v>
      </c>
      <c r="C139" s="55" t="s">
        <v>117</v>
      </c>
      <c r="D139" s="55" t="s">
        <v>393</v>
      </c>
      <c r="E139" s="300" t="s">
        <v>826</v>
      </c>
      <c r="F139" s="56" t="s">
        <v>280</v>
      </c>
      <c r="G139" s="55" t="s">
        <v>3</v>
      </c>
      <c r="H139" s="57" t="s">
        <v>669</v>
      </c>
      <c r="I139" s="37" t="s">
        <v>0</v>
      </c>
      <c r="J139" s="58"/>
      <c r="K139" s="59"/>
      <c r="L139" s="38" t="s">
        <v>0</v>
      </c>
      <c r="M139" s="19"/>
      <c r="N139" s="39" t="s">
        <v>5</v>
      </c>
      <c r="O139" s="40" t="s">
        <v>2</v>
      </c>
      <c r="P139" s="41" t="s">
        <v>2</v>
      </c>
      <c r="Q139" s="39" t="s">
        <v>2</v>
      </c>
      <c r="R139" s="40" t="s">
        <v>2</v>
      </c>
      <c r="S139" s="41" t="s">
        <v>5</v>
      </c>
      <c r="T139" s="42" t="s">
        <v>2</v>
      </c>
      <c r="U139" s="39" t="s">
        <v>2</v>
      </c>
      <c r="V139" s="296" t="s">
        <v>5</v>
      </c>
      <c r="W139" s="297"/>
      <c r="X139" s="43" t="s">
        <v>0</v>
      </c>
      <c r="Y139" s="43" t="s">
        <v>0</v>
      </c>
      <c r="Z139" s="43" t="s">
        <v>0</v>
      </c>
      <c r="AA139" s="9"/>
      <c r="AB139" s="9"/>
      <c r="AC139" s="9"/>
    </row>
    <row r="140" spans="1:29" s="10" customFormat="1" ht="50" customHeight="1" thickBot="1">
      <c r="A140" s="54">
        <v>199880</v>
      </c>
      <c r="B140" s="54">
        <v>181</v>
      </c>
      <c r="C140" s="55" t="s">
        <v>117</v>
      </c>
      <c r="D140" s="55" t="s">
        <v>394</v>
      </c>
      <c r="E140" s="300" t="s">
        <v>826</v>
      </c>
      <c r="F140" s="56" t="s">
        <v>281</v>
      </c>
      <c r="G140" s="55" t="s">
        <v>440</v>
      </c>
      <c r="H140" s="57" t="s">
        <v>670</v>
      </c>
      <c r="I140" s="37" t="s">
        <v>0</v>
      </c>
      <c r="J140" s="58"/>
      <c r="K140" s="59"/>
      <c r="L140" s="38" t="s">
        <v>0</v>
      </c>
      <c r="M140" s="19"/>
      <c r="N140" s="39" t="s">
        <v>5</v>
      </c>
      <c r="O140" s="40" t="s">
        <v>5</v>
      </c>
      <c r="P140" s="41" t="s">
        <v>5</v>
      </c>
      <c r="Q140" s="39" t="s">
        <v>5</v>
      </c>
      <c r="R140" s="40" t="s">
        <v>2</v>
      </c>
      <c r="S140" s="41" t="s">
        <v>5</v>
      </c>
      <c r="T140" s="42" t="s">
        <v>5</v>
      </c>
      <c r="U140" s="39" t="s">
        <v>2</v>
      </c>
      <c r="V140" s="296" t="s">
        <v>2</v>
      </c>
      <c r="W140" s="297"/>
      <c r="X140" s="43" t="s">
        <v>0</v>
      </c>
      <c r="Y140" s="43" t="s">
        <v>0</v>
      </c>
      <c r="Z140" s="43" t="s">
        <v>0</v>
      </c>
      <c r="AA140" s="9"/>
      <c r="AB140" s="9"/>
      <c r="AC140" s="9"/>
    </row>
    <row r="141" spans="1:29" s="10" customFormat="1" ht="50" customHeight="1" thickBot="1">
      <c r="A141" s="54">
        <v>162949</v>
      </c>
      <c r="B141" s="54">
        <v>182</v>
      </c>
      <c r="C141" s="55" t="s">
        <v>117</v>
      </c>
      <c r="D141" s="55" t="s">
        <v>394</v>
      </c>
      <c r="E141" s="300" t="s">
        <v>826</v>
      </c>
      <c r="F141" s="56" t="s">
        <v>282</v>
      </c>
      <c r="G141" s="55" t="s">
        <v>457</v>
      </c>
      <c r="H141" s="57" t="s">
        <v>671</v>
      </c>
      <c r="I141" s="37" t="s">
        <v>0</v>
      </c>
      <c r="J141" s="58"/>
      <c r="K141" s="59"/>
      <c r="L141" s="38" t="s">
        <v>0</v>
      </c>
      <c r="M141" s="19"/>
      <c r="N141" s="39" t="s">
        <v>5</v>
      </c>
      <c r="O141" s="40" t="s">
        <v>2</v>
      </c>
      <c r="P141" s="41" t="s">
        <v>5</v>
      </c>
      <c r="Q141" s="39" t="s">
        <v>5</v>
      </c>
      <c r="R141" s="40" t="s">
        <v>2</v>
      </c>
      <c r="S141" s="41" t="s">
        <v>5</v>
      </c>
      <c r="T141" s="42" t="s">
        <v>2</v>
      </c>
      <c r="U141" s="39" t="s">
        <v>2</v>
      </c>
      <c r="V141" s="296" t="s">
        <v>5</v>
      </c>
      <c r="W141" s="297"/>
      <c r="X141" s="43" t="s">
        <v>0</v>
      </c>
      <c r="Y141" s="43" t="s">
        <v>0</v>
      </c>
      <c r="Z141" s="43"/>
      <c r="AA141" s="9"/>
      <c r="AB141" s="9"/>
      <c r="AC141" s="9"/>
    </row>
    <row r="142" spans="1:29" s="10" customFormat="1" ht="50" customHeight="1" thickBot="1">
      <c r="A142" s="54">
        <v>64193</v>
      </c>
      <c r="B142" s="54">
        <v>186</v>
      </c>
      <c r="C142" s="55" t="s">
        <v>117</v>
      </c>
      <c r="D142" s="55" t="s">
        <v>395</v>
      </c>
      <c r="E142" s="300" t="s">
        <v>826</v>
      </c>
      <c r="F142" s="56" t="s">
        <v>286</v>
      </c>
      <c r="G142" s="55" t="s">
        <v>490</v>
      </c>
      <c r="H142" s="57" t="s">
        <v>675</v>
      </c>
      <c r="I142" s="37" t="s">
        <v>0</v>
      </c>
      <c r="J142" s="58"/>
      <c r="K142" s="59"/>
      <c r="L142" s="38" t="s">
        <v>0</v>
      </c>
      <c r="M142" s="19"/>
      <c r="N142" s="39" t="s">
        <v>2</v>
      </c>
      <c r="O142" s="40" t="s">
        <v>2</v>
      </c>
      <c r="P142" s="41" t="s">
        <v>5</v>
      </c>
      <c r="Q142" s="39" t="s">
        <v>2</v>
      </c>
      <c r="R142" s="40" t="s">
        <v>2</v>
      </c>
      <c r="S142" s="41" t="s">
        <v>5</v>
      </c>
      <c r="T142" s="42" t="s">
        <v>2</v>
      </c>
      <c r="U142" s="39" t="s">
        <v>2</v>
      </c>
      <c r="V142" s="296" t="s">
        <v>5</v>
      </c>
      <c r="W142" s="297"/>
      <c r="X142" s="43" t="s">
        <v>0</v>
      </c>
      <c r="Y142" s="43" t="s">
        <v>0</v>
      </c>
      <c r="Z142" s="43" t="s">
        <v>0</v>
      </c>
      <c r="AA142" s="9"/>
      <c r="AB142" s="9"/>
      <c r="AC142" s="9"/>
    </row>
    <row r="143" spans="1:29" s="10" customFormat="1" ht="50" customHeight="1" thickBot="1">
      <c r="A143" s="54">
        <v>64194</v>
      </c>
      <c r="B143" s="54">
        <v>187</v>
      </c>
      <c r="C143" s="55" t="s">
        <v>117</v>
      </c>
      <c r="D143" s="55" t="s">
        <v>395</v>
      </c>
      <c r="E143" s="300" t="s">
        <v>826</v>
      </c>
      <c r="F143" s="56" t="s">
        <v>287</v>
      </c>
      <c r="G143" s="55" t="s">
        <v>413</v>
      </c>
      <c r="H143" s="57" t="s">
        <v>676</v>
      </c>
      <c r="I143" s="37" t="s">
        <v>0</v>
      </c>
      <c r="J143" s="58"/>
      <c r="K143" s="59"/>
      <c r="L143" s="38" t="s">
        <v>0</v>
      </c>
      <c r="M143" s="19"/>
      <c r="N143" s="39" t="s">
        <v>2</v>
      </c>
      <c r="O143" s="40" t="s">
        <v>5</v>
      </c>
      <c r="P143" s="41" t="s">
        <v>2</v>
      </c>
      <c r="Q143" s="39" t="s">
        <v>2</v>
      </c>
      <c r="R143" s="40" t="s">
        <v>2</v>
      </c>
      <c r="S143" s="41" t="s">
        <v>2</v>
      </c>
      <c r="T143" s="42" t="s">
        <v>2</v>
      </c>
      <c r="U143" s="39" t="s">
        <v>2</v>
      </c>
      <c r="V143" s="296" t="s">
        <v>2</v>
      </c>
      <c r="W143" s="297"/>
      <c r="X143" s="43" t="s">
        <v>0</v>
      </c>
      <c r="Y143" s="43" t="s">
        <v>0</v>
      </c>
      <c r="Z143" s="43" t="s">
        <v>0</v>
      </c>
      <c r="AA143" s="9"/>
      <c r="AB143" s="9"/>
      <c r="AC143" s="9"/>
    </row>
    <row r="144" spans="1:29" s="10" customFormat="1" ht="50" customHeight="1" thickBot="1">
      <c r="A144" s="54">
        <v>64195</v>
      </c>
      <c r="B144" s="54">
        <v>188</v>
      </c>
      <c r="C144" s="55" t="s">
        <v>117</v>
      </c>
      <c r="D144" s="55" t="s">
        <v>395</v>
      </c>
      <c r="E144" s="300" t="s">
        <v>826</v>
      </c>
      <c r="F144" s="56" t="s">
        <v>288</v>
      </c>
      <c r="G144" s="55" t="s">
        <v>491</v>
      </c>
      <c r="H144" s="57" t="s">
        <v>677</v>
      </c>
      <c r="I144" s="37" t="s">
        <v>0</v>
      </c>
      <c r="J144" s="58"/>
      <c r="K144" s="59"/>
      <c r="L144" s="38" t="s">
        <v>0</v>
      </c>
      <c r="M144" s="19"/>
      <c r="N144" s="39" t="s">
        <v>2</v>
      </c>
      <c r="O144" s="40" t="s">
        <v>2</v>
      </c>
      <c r="P144" s="41" t="s">
        <v>5</v>
      </c>
      <c r="Q144" s="39" t="s">
        <v>2</v>
      </c>
      <c r="R144" s="40" t="s">
        <v>2</v>
      </c>
      <c r="S144" s="41" t="s">
        <v>2</v>
      </c>
      <c r="T144" s="42" t="s">
        <v>2</v>
      </c>
      <c r="U144" s="39" t="s">
        <v>2</v>
      </c>
      <c r="V144" s="296" t="s">
        <v>2</v>
      </c>
      <c r="W144" s="297"/>
      <c r="X144" s="43" t="s">
        <v>0</v>
      </c>
      <c r="Y144" s="43" t="s">
        <v>0</v>
      </c>
      <c r="Z144" s="43" t="s">
        <v>0</v>
      </c>
      <c r="AA144" s="9"/>
      <c r="AB144" s="9"/>
      <c r="AC144" s="9"/>
    </row>
    <row r="145" spans="1:29" s="10" customFormat="1" ht="50" customHeight="1" thickBot="1">
      <c r="A145" s="54">
        <v>199881</v>
      </c>
      <c r="B145" s="54">
        <v>189</v>
      </c>
      <c r="C145" s="55" t="s">
        <v>117</v>
      </c>
      <c r="D145" s="55" t="s">
        <v>395</v>
      </c>
      <c r="E145" s="300" t="s">
        <v>826</v>
      </c>
      <c r="F145" s="56" t="s">
        <v>289</v>
      </c>
      <c r="G145" s="55" t="s">
        <v>492</v>
      </c>
      <c r="H145" s="57" t="s">
        <v>678</v>
      </c>
      <c r="I145" s="37" t="s">
        <v>0</v>
      </c>
      <c r="J145" s="58"/>
      <c r="K145" s="59"/>
      <c r="L145" s="38" t="s">
        <v>0</v>
      </c>
      <c r="M145" s="19"/>
      <c r="N145" s="39" t="s">
        <v>5</v>
      </c>
      <c r="O145" s="40" t="s">
        <v>5</v>
      </c>
      <c r="P145" s="41" t="s">
        <v>5</v>
      </c>
      <c r="Q145" s="39" t="s">
        <v>5</v>
      </c>
      <c r="R145" s="40" t="s">
        <v>5</v>
      </c>
      <c r="S145" s="41" t="s">
        <v>5</v>
      </c>
      <c r="T145" s="42" t="s">
        <v>2</v>
      </c>
      <c r="U145" s="39" t="s">
        <v>2</v>
      </c>
      <c r="V145" s="296" t="s">
        <v>2</v>
      </c>
      <c r="W145" s="297"/>
      <c r="X145" s="43" t="s">
        <v>0</v>
      </c>
      <c r="Y145" s="43"/>
      <c r="Z145" s="43"/>
      <c r="AA145" s="9"/>
      <c r="AB145" s="9"/>
      <c r="AC145" s="9"/>
    </row>
    <row r="146" spans="1:29" s="10" customFormat="1" ht="50" customHeight="1" thickBot="1">
      <c r="A146" s="54">
        <v>64069</v>
      </c>
      <c r="B146" s="54">
        <v>191</v>
      </c>
      <c r="C146" s="55" t="s">
        <v>117</v>
      </c>
      <c r="D146" s="55" t="s">
        <v>397</v>
      </c>
      <c r="E146" s="300" t="s">
        <v>826</v>
      </c>
      <c r="F146" s="56" t="s">
        <v>291</v>
      </c>
      <c r="G146" s="55" t="s">
        <v>3</v>
      </c>
      <c r="H146" s="57" t="s">
        <v>680</v>
      </c>
      <c r="I146" s="37" t="s">
        <v>0</v>
      </c>
      <c r="J146" s="58"/>
      <c r="K146" s="59"/>
      <c r="L146" s="38" t="s">
        <v>0</v>
      </c>
      <c r="M146" s="19"/>
      <c r="N146" s="39" t="s">
        <v>5</v>
      </c>
      <c r="O146" s="40" t="s">
        <v>5</v>
      </c>
      <c r="P146" s="41" t="s">
        <v>2</v>
      </c>
      <c r="Q146" s="39" t="s">
        <v>5</v>
      </c>
      <c r="R146" s="40" t="s">
        <v>2</v>
      </c>
      <c r="S146" s="41" t="s">
        <v>2</v>
      </c>
      <c r="T146" s="42" t="s">
        <v>5</v>
      </c>
      <c r="U146" s="39" t="s">
        <v>2</v>
      </c>
      <c r="V146" s="296" t="s">
        <v>5</v>
      </c>
      <c r="W146" s="297"/>
      <c r="X146" s="43" t="s">
        <v>0</v>
      </c>
      <c r="Y146" s="43" t="s">
        <v>0</v>
      </c>
      <c r="Z146" s="43"/>
      <c r="AA146" s="9"/>
      <c r="AB146" s="9"/>
      <c r="AC146" s="9"/>
    </row>
    <row r="147" spans="1:29" s="10" customFormat="1" ht="50" customHeight="1" thickBot="1">
      <c r="A147" s="54">
        <v>64124</v>
      </c>
      <c r="B147" s="54">
        <v>197</v>
      </c>
      <c r="C147" s="55" t="s">
        <v>117</v>
      </c>
      <c r="D147" s="55" t="s">
        <v>398</v>
      </c>
      <c r="E147" s="300" t="s">
        <v>826</v>
      </c>
      <c r="F147" s="56" t="s">
        <v>297</v>
      </c>
      <c r="G147" s="55" t="s">
        <v>466</v>
      </c>
      <c r="H147" s="57" t="s">
        <v>685</v>
      </c>
      <c r="I147" s="37" t="s">
        <v>0</v>
      </c>
      <c r="J147" s="58"/>
      <c r="K147" s="59"/>
      <c r="L147" s="38" t="s">
        <v>0</v>
      </c>
      <c r="M147" s="19"/>
      <c r="N147" s="39" t="s">
        <v>5</v>
      </c>
      <c r="O147" s="40" t="s">
        <v>2</v>
      </c>
      <c r="P147" s="41" t="s">
        <v>2</v>
      </c>
      <c r="Q147" s="39" t="s">
        <v>2</v>
      </c>
      <c r="R147" s="40" t="s">
        <v>2</v>
      </c>
      <c r="S147" s="41" t="s">
        <v>2</v>
      </c>
      <c r="T147" s="42" t="s">
        <v>2</v>
      </c>
      <c r="U147" s="39" t="s">
        <v>2</v>
      </c>
      <c r="V147" s="296" t="s">
        <v>2</v>
      </c>
      <c r="W147" s="297"/>
      <c r="X147" s="43" t="s">
        <v>0</v>
      </c>
      <c r="Y147" s="43" t="s">
        <v>0</v>
      </c>
      <c r="Z147" s="43" t="s">
        <v>0</v>
      </c>
      <c r="AA147" s="9"/>
      <c r="AB147" s="9"/>
      <c r="AC147" s="9"/>
    </row>
    <row r="148" spans="1:29" s="10" customFormat="1" ht="50" customHeight="1" thickBot="1">
      <c r="A148" s="54">
        <v>64091</v>
      </c>
      <c r="B148" s="54">
        <v>198</v>
      </c>
      <c r="C148" s="55" t="s">
        <v>117</v>
      </c>
      <c r="D148" s="55" t="s">
        <v>398</v>
      </c>
      <c r="E148" s="300" t="s">
        <v>826</v>
      </c>
      <c r="F148" s="56" t="s">
        <v>298</v>
      </c>
      <c r="G148" s="55" t="s">
        <v>497</v>
      </c>
      <c r="H148" s="57" t="s">
        <v>686</v>
      </c>
      <c r="I148" s="37" t="s">
        <v>0</v>
      </c>
      <c r="J148" s="58"/>
      <c r="K148" s="59"/>
      <c r="L148" s="38" t="s">
        <v>0</v>
      </c>
      <c r="M148" s="19"/>
      <c r="N148" s="39" t="s">
        <v>5</v>
      </c>
      <c r="O148" s="40" t="s">
        <v>5</v>
      </c>
      <c r="P148" s="41" t="s">
        <v>2</v>
      </c>
      <c r="Q148" s="39" t="s">
        <v>5</v>
      </c>
      <c r="R148" s="40" t="s">
        <v>2</v>
      </c>
      <c r="S148" s="41" t="s">
        <v>2</v>
      </c>
      <c r="T148" s="42" t="s">
        <v>2</v>
      </c>
      <c r="U148" s="39" t="s">
        <v>2</v>
      </c>
      <c r="V148" s="296" t="s">
        <v>5</v>
      </c>
      <c r="W148" s="297"/>
      <c r="X148" s="43" t="s">
        <v>0</v>
      </c>
      <c r="Y148" s="43" t="s">
        <v>0</v>
      </c>
      <c r="Z148" s="43" t="s">
        <v>0</v>
      </c>
      <c r="AA148" s="9"/>
      <c r="AB148" s="9"/>
      <c r="AC148" s="9"/>
    </row>
    <row r="149" spans="1:29" s="10" customFormat="1" ht="50" customHeight="1" thickBot="1">
      <c r="A149" s="54">
        <v>64096</v>
      </c>
      <c r="B149" s="54">
        <v>200</v>
      </c>
      <c r="C149" s="55" t="s">
        <v>117</v>
      </c>
      <c r="D149" s="55" t="s">
        <v>398</v>
      </c>
      <c r="E149" s="300" t="s">
        <v>826</v>
      </c>
      <c r="F149" s="56" t="s">
        <v>300</v>
      </c>
      <c r="G149" s="55" t="s">
        <v>3</v>
      </c>
      <c r="H149" s="57" t="s">
        <v>688</v>
      </c>
      <c r="I149" s="37" t="s">
        <v>0</v>
      </c>
      <c r="J149" s="58"/>
      <c r="K149" s="59"/>
      <c r="L149" s="38" t="s">
        <v>0</v>
      </c>
      <c r="M149" s="19"/>
      <c r="N149" s="39" t="s">
        <v>2</v>
      </c>
      <c r="O149" s="40" t="s">
        <v>2</v>
      </c>
      <c r="P149" s="41" t="s">
        <v>2</v>
      </c>
      <c r="Q149" s="39" t="s">
        <v>2</v>
      </c>
      <c r="R149" s="40" t="s">
        <v>2</v>
      </c>
      <c r="S149" s="41" t="s">
        <v>2</v>
      </c>
      <c r="T149" s="42" t="s">
        <v>2</v>
      </c>
      <c r="U149" s="39" t="s">
        <v>2</v>
      </c>
      <c r="V149" s="296" t="s">
        <v>5</v>
      </c>
      <c r="W149" s="297"/>
      <c r="X149" s="43" t="s">
        <v>0</v>
      </c>
      <c r="Y149" s="43" t="s">
        <v>0</v>
      </c>
      <c r="Z149" s="43"/>
      <c r="AA149" s="9"/>
      <c r="AB149" s="9"/>
      <c r="AC149" s="9"/>
    </row>
    <row r="150" spans="1:29" s="10" customFormat="1" ht="50" customHeight="1" thickBot="1">
      <c r="A150" s="54">
        <v>64111</v>
      </c>
      <c r="B150" s="54">
        <v>201</v>
      </c>
      <c r="C150" s="55" t="s">
        <v>117</v>
      </c>
      <c r="D150" s="55" t="s">
        <v>398</v>
      </c>
      <c r="E150" s="300" t="s">
        <v>826</v>
      </c>
      <c r="F150" s="56" t="s">
        <v>301</v>
      </c>
      <c r="G150" s="55" t="s">
        <v>3</v>
      </c>
      <c r="H150" s="57"/>
      <c r="I150" s="37" t="s">
        <v>0</v>
      </c>
      <c r="J150" s="58"/>
      <c r="K150" s="59"/>
      <c r="L150" s="38" t="s">
        <v>0</v>
      </c>
      <c r="M150" s="19"/>
      <c r="N150" s="39" t="s">
        <v>5</v>
      </c>
      <c r="O150" s="40" t="s">
        <v>2</v>
      </c>
      <c r="P150" s="41" t="s">
        <v>2</v>
      </c>
      <c r="Q150" s="39" t="s">
        <v>5</v>
      </c>
      <c r="R150" s="40" t="s">
        <v>2</v>
      </c>
      <c r="S150" s="41" t="s">
        <v>2</v>
      </c>
      <c r="T150" s="42" t="s">
        <v>2</v>
      </c>
      <c r="U150" s="39" t="s">
        <v>2</v>
      </c>
      <c r="V150" s="296" t="s">
        <v>5</v>
      </c>
      <c r="W150" s="297"/>
      <c r="X150" s="43" t="s">
        <v>0</v>
      </c>
      <c r="Y150" s="43" t="s">
        <v>0</v>
      </c>
      <c r="Z150" s="43" t="s">
        <v>0</v>
      </c>
      <c r="AA150" s="9"/>
      <c r="AB150" s="9"/>
      <c r="AC150" s="9"/>
    </row>
    <row r="151" spans="1:29" s="10" customFormat="1" ht="50" customHeight="1" thickBot="1">
      <c r="A151" s="54">
        <v>64101</v>
      </c>
      <c r="B151" s="54">
        <v>202</v>
      </c>
      <c r="C151" s="55" t="s">
        <v>117</v>
      </c>
      <c r="D151" s="55" t="s">
        <v>398</v>
      </c>
      <c r="E151" s="300" t="s">
        <v>826</v>
      </c>
      <c r="F151" s="56" t="s">
        <v>302</v>
      </c>
      <c r="G151" s="55" t="s">
        <v>3</v>
      </c>
      <c r="H151" s="57" t="s">
        <v>689</v>
      </c>
      <c r="I151" s="37" t="s">
        <v>0</v>
      </c>
      <c r="J151" s="58"/>
      <c r="K151" s="59"/>
      <c r="L151" s="38" t="s">
        <v>0</v>
      </c>
      <c r="M151" s="19"/>
      <c r="N151" s="39" t="s">
        <v>5</v>
      </c>
      <c r="O151" s="40" t="s">
        <v>2</v>
      </c>
      <c r="P151" s="41" t="s">
        <v>2</v>
      </c>
      <c r="Q151" s="39" t="s">
        <v>5</v>
      </c>
      <c r="R151" s="40" t="s">
        <v>2</v>
      </c>
      <c r="S151" s="41" t="s">
        <v>2</v>
      </c>
      <c r="T151" s="42" t="s">
        <v>2</v>
      </c>
      <c r="U151" s="39" t="s">
        <v>2</v>
      </c>
      <c r="V151" s="296" t="s">
        <v>5</v>
      </c>
      <c r="W151" s="297"/>
      <c r="X151" s="43" t="s">
        <v>0</v>
      </c>
      <c r="Y151" s="43" t="s">
        <v>0</v>
      </c>
      <c r="Z151" s="43" t="s">
        <v>0</v>
      </c>
      <c r="AA151" s="9"/>
      <c r="AB151" s="9"/>
      <c r="AC151" s="9"/>
    </row>
    <row r="152" spans="1:29" s="10" customFormat="1" ht="50" customHeight="1" thickBot="1">
      <c r="A152" s="54">
        <v>64104</v>
      </c>
      <c r="B152" s="54">
        <v>204</v>
      </c>
      <c r="C152" s="55" t="s">
        <v>117</v>
      </c>
      <c r="D152" s="55" t="s">
        <v>398</v>
      </c>
      <c r="E152" s="300" t="s">
        <v>826</v>
      </c>
      <c r="F152" s="56" t="s">
        <v>304</v>
      </c>
      <c r="G152" s="55" t="s">
        <v>413</v>
      </c>
      <c r="H152" s="57" t="s">
        <v>690</v>
      </c>
      <c r="I152" s="37" t="s">
        <v>0</v>
      </c>
      <c r="J152" s="58"/>
      <c r="K152" s="59"/>
      <c r="L152" s="38" t="s">
        <v>0</v>
      </c>
      <c r="M152" s="19"/>
      <c r="N152" s="39" t="s">
        <v>2</v>
      </c>
      <c r="O152" s="40" t="s">
        <v>2</v>
      </c>
      <c r="P152" s="41" t="s">
        <v>2</v>
      </c>
      <c r="Q152" s="39" t="s">
        <v>5</v>
      </c>
      <c r="R152" s="40" t="s">
        <v>2</v>
      </c>
      <c r="S152" s="41" t="s">
        <v>2</v>
      </c>
      <c r="T152" s="42" t="s">
        <v>2</v>
      </c>
      <c r="U152" s="39" t="s">
        <v>2</v>
      </c>
      <c r="V152" s="296" t="s">
        <v>5</v>
      </c>
      <c r="W152" s="297"/>
      <c r="X152" s="43" t="s">
        <v>0</v>
      </c>
      <c r="Y152" s="43" t="s">
        <v>0</v>
      </c>
      <c r="Z152" s="43" t="s">
        <v>0</v>
      </c>
      <c r="AA152" s="9"/>
      <c r="AB152" s="9"/>
      <c r="AC152" s="9"/>
    </row>
    <row r="153" spans="1:29" s="10" customFormat="1" ht="50" customHeight="1" thickBot="1">
      <c r="A153" s="54">
        <v>64114</v>
      </c>
      <c r="B153" s="54">
        <v>207</v>
      </c>
      <c r="C153" s="55" t="s">
        <v>117</v>
      </c>
      <c r="D153" s="55" t="s">
        <v>398</v>
      </c>
      <c r="E153" s="300" t="s">
        <v>826</v>
      </c>
      <c r="F153" s="56" t="s">
        <v>307</v>
      </c>
      <c r="G153" s="55" t="s">
        <v>3</v>
      </c>
      <c r="H153" s="57" t="s">
        <v>693</v>
      </c>
      <c r="I153" s="37" t="s">
        <v>0</v>
      </c>
      <c r="J153" s="58"/>
      <c r="K153" s="59"/>
      <c r="L153" s="38" t="s">
        <v>0</v>
      </c>
      <c r="M153" s="19"/>
      <c r="N153" s="39" t="s">
        <v>2</v>
      </c>
      <c r="O153" s="40" t="s">
        <v>2</v>
      </c>
      <c r="P153" s="41" t="s">
        <v>2</v>
      </c>
      <c r="Q153" s="39" t="s">
        <v>5</v>
      </c>
      <c r="R153" s="40" t="s">
        <v>2</v>
      </c>
      <c r="S153" s="41" t="s">
        <v>2</v>
      </c>
      <c r="T153" s="42" t="s">
        <v>2</v>
      </c>
      <c r="U153" s="39" t="s">
        <v>2</v>
      </c>
      <c r="V153" s="296" t="s">
        <v>5</v>
      </c>
      <c r="W153" s="297"/>
      <c r="X153" s="43" t="s">
        <v>0</v>
      </c>
      <c r="Y153" s="43" t="s">
        <v>0</v>
      </c>
      <c r="Z153" s="43" t="s">
        <v>0</v>
      </c>
      <c r="AA153" s="9"/>
      <c r="AB153" s="9"/>
      <c r="AC153" s="9"/>
    </row>
    <row r="154" spans="1:29" s="10" customFormat="1" ht="50" customHeight="1" thickBot="1">
      <c r="A154" s="54">
        <v>64120</v>
      </c>
      <c r="B154" s="54">
        <v>208</v>
      </c>
      <c r="C154" s="55" t="s">
        <v>117</v>
      </c>
      <c r="D154" s="55" t="s">
        <v>398</v>
      </c>
      <c r="E154" s="300" t="s">
        <v>826</v>
      </c>
      <c r="F154" s="56" t="s">
        <v>308</v>
      </c>
      <c r="G154" s="55" t="s">
        <v>3</v>
      </c>
      <c r="H154" s="57" t="s">
        <v>694</v>
      </c>
      <c r="I154" s="37" t="s">
        <v>0</v>
      </c>
      <c r="J154" s="58"/>
      <c r="K154" s="59"/>
      <c r="L154" s="38" t="s">
        <v>0</v>
      </c>
      <c r="M154" s="19"/>
      <c r="N154" s="39" t="s">
        <v>2</v>
      </c>
      <c r="O154" s="40" t="s">
        <v>2</v>
      </c>
      <c r="P154" s="41" t="s">
        <v>2</v>
      </c>
      <c r="Q154" s="39" t="s">
        <v>5</v>
      </c>
      <c r="R154" s="40" t="s">
        <v>2</v>
      </c>
      <c r="S154" s="41" t="s">
        <v>2</v>
      </c>
      <c r="T154" s="42" t="s">
        <v>2</v>
      </c>
      <c r="U154" s="39" t="s">
        <v>2</v>
      </c>
      <c r="V154" s="296" t="s">
        <v>5</v>
      </c>
      <c r="W154" s="297"/>
      <c r="X154" s="43" t="s">
        <v>0</v>
      </c>
      <c r="Y154" s="43" t="s">
        <v>0</v>
      </c>
      <c r="Z154" s="43" t="s">
        <v>0</v>
      </c>
      <c r="AA154" s="9"/>
      <c r="AB154" s="9"/>
      <c r="AC154" s="9"/>
    </row>
    <row r="155" spans="1:29" s="10" customFormat="1" ht="50" customHeight="1" thickBot="1">
      <c r="A155" s="54">
        <v>64079</v>
      </c>
      <c r="B155" s="54">
        <v>209</v>
      </c>
      <c r="C155" s="55" t="s">
        <v>117</v>
      </c>
      <c r="D155" s="55" t="s">
        <v>398</v>
      </c>
      <c r="E155" s="300" t="s">
        <v>826</v>
      </c>
      <c r="F155" s="56" t="s">
        <v>309</v>
      </c>
      <c r="G155" s="55" t="s">
        <v>466</v>
      </c>
      <c r="H155" s="57" t="s">
        <v>695</v>
      </c>
      <c r="I155" s="37" t="s">
        <v>0</v>
      </c>
      <c r="J155" s="58"/>
      <c r="K155" s="59"/>
      <c r="L155" s="38" t="s">
        <v>0</v>
      </c>
      <c r="M155" s="19"/>
      <c r="N155" s="39" t="s">
        <v>2</v>
      </c>
      <c r="O155" s="40" t="s">
        <v>2</v>
      </c>
      <c r="P155" s="41" t="s">
        <v>2</v>
      </c>
      <c r="Q155" s="39" t="s">
        <v>2</v>
      </c>
      <c r="R155" s="40" t="s">
        <v>2</v>
      </c>
      <c r="S155" s="41" t="s">
        <v>2</v>
      </c>
      <c r="T155" s="42" t="s">
        <v>2</v>
      </c>
      <c r="U155" s="39" t="s">
        <v>2</v>
      </c>
      <c r="V155" s="296" t="s">
        <v>5</v>
      </c>
      <c r="W155" s="297"/>
      <c r="X155" s="43" t="s">
        <v>0</v>
      </c>
      <c r="Y155" s="43" t="s">
        <v>0</v>
      </c>
      <c r="Z155" s="43"/>
      <c r="AA155" s="9"/>
      <c r="AB155" s="9"/>
      <c r="AC155" s="9"/>
    </row>
    <row r="156" spans="1:29" s="10" customFormat="1" ht="50" customHeight="1" thickBot="1">
      <c r="A156" s="54">
        <v>64077</v>
      </c>
      <c r="B156" s="54">
        <v>210</v>
      </c>
      <c r="C156" s="55" t="s">
        <v>117</v>
      </c>
      <c r="D156" s="55" t="s">
        <v>398</v>
      </c>
      <c r="E156" s="300" t="s">
        <v>826</v>
      </c>
      <c r="F156" s="56" t="s">
        <v>310</v>
      </c>
      <c r="G156" s="55" t="s">
        <v>3</v>
      </c>
      <c r="H156" s="57" t="s">
        <v>696</v>
      </c>
      <c r="I156" s="37" t="s">
        <v>0</v>
      </c>
      <c r="J156" s="58"/>
      <c r="K156" s="59"/>
      <c r="L156" s="38" t="s">
        <v>0</v>
      </c>
      <c r="M156" s="19"/>
      <c r="N156" s="39" t="s">
        <v>5</v>
      </c>
      <c r="O156" s="40" t="s">
        <v>2</v>
      </c>
      <c r="P156" s="41" t="s">
        <v>2</v>
      </c>
      <c r="Q156" s="39" t="s">
        <v>2</v>
      </c>
      <c r="R156" s="40" t="s">
        <v>2</v>
      </c>
      <c r="S156" s="41" t="s">
        <v>2</v>
      </c>
      <c r="T156" s="42" t="s">
        <v>5</v>
      </c>
      <c r="U156" s="39" t="s">
        <v>2</v>
      </c>
      <c r="V156" s="296" t="s">
        <v>5</v>
      </c>
      <c r="W156" s="297"/>
      <c r="X156" s="43" t="s">
        <v>0</v>
      </c>
      <c r="Y156" s="43" t="s">
        <v>0</v>
      </c>
      <c r="Z156" s="43" t="s">
        <v>0</v>
      </c>
      <c r="AA156" s="9"/>
      <c r="AB156" s="9"/>
      <c r="AC156" s="9"/>
    </row>
    <row r="157" spans="1:29" s="10" customFormat="1" ht="50" customHeight="1" thickBot="1">
      <c r="A157" s="54">
        <v>62032</v>
      </c>
      <c r="B157" s="54">
        <v>212</v>
      </c>
      <c r="C157" s="55" t="s">
        <v>117</v>
      </c>
      <c r="D157" s="55" t="s">
        <v>399</v>
      </c>
      <c r="E157" s="300" t="s">
        <v>826</v>
      </c>
      <c r="F157" s="56" t="s">
        <v>312</v>
      </c>
      <c r="G157" s="55" t="s">
        <v>413</v>
      </c>
      <c r="H157" s="57" t="s">
        <v>698</v>
      </c>
      <c r="I157" s="37" t="s">
        <v>0</v>
      </c>
      <c r="J157" s="58"/>
      <c r="K157" s="59"/>
      <c r="L157" s="38" t="s">
        <v>0</v>
      </c>
      <c r="M157" s="19"/>
      <c r="N157" s="39" t="s">
        <v>2</v>
      </c>
      <c r="O157" s="40" t="s">
        <v>2</v>
      </c>
      <c r="P157" s="41" t="s">
        <v>2</v>
      </c>
      <c r="Q157" s="39" t="s">
        <v>2</v>
      </c>
      <c r="R157" s="40" t="s">
        <v>2</v>
      </c>
      <c r="S157" s="41" t="s">
        <v>2</v>
      </c>
      <c r="T157" s="42" t="s">
        <v>2</v>
      </c>
      <c r="U157" s="39" t="s">
        <v>2</v>
      </c>
      <c r="V157" s="296" t="s">
        <v>5</v>
      </c>
      <c r="W157" s="297"/>
      <c r="X157" s="43" t="s">
        <v>0</v>
      </c>
      <c r="Y157" s="43" t="s">
        <v>0</v>
      </c>
      <c r="Z157" s="43"/>
      <c r="AA157" s="9"/>
      <c r="AB157" s="9"/>
      <c r="AC157" s="9"/>
    </row>
    <row r="158" spans="1:29" s="10" customFormat="1" ht="50" customHeight="1" thickBot="1">
      <c r="A158" s="54">
        <v>163104</v>
      </c>
      <c r="B158" s="54">
        <v>213</v>
      </c>
      <c r="C158" s="55" t="s">
        <v>117</v>
      </c>
      <c r="D158" s="55" t="s">
        <v>400</v>
      </c>
      <c r="E158" s="300" t="s">
        <v>826</v>
      </c>
      <c r="F158" s="56" t="s">
        <v>313</v>
      </c>
      <c r="G158" s="55" t="s">
        <v>501</v>
      </c>
      <c r="H158" s="57" t="s">
        <v>699</v>
      </c>
      <c r="I158" s="37" t="s">
        <v>0</v>
      </c>
      <c r="J158" s="58"/>
      <c r="K158" s="59"/>
      <c r="L158" s="38" t="s">
        <v>0</v>
      </c>
      <c r="M158" s="19"/>
      <c r="N158" s="39" t="s">
        <v>2</v>
      </c>
      <c r="O158" s="40" t="s">
        <v>2</v>
      </c>
      <c r="P158" s="41" t="s">
        <v>5</v>
      </c>
      <c r="Q158" s="39" t="s">
        <v>5</v>
      </c>
      <c r="R158" s="40" t="s">
        <v>2</v>
      </c>
      <c r="S158" s="41" t="s">
        <v>2</v>
      </c>
      <c r="T158" s="42" t="s">
        <v>2</v>
      </c>
      <c r="U158" s="39" t="s">
        <v>2</v>
      </c>
      <c r="V158" s="296" t="s">
        <v>5</v>
      </c>
      <c r="W158" s="297"/>
      <c r="X158" s="43" t="s">
        <v>0</v>
      </c>
      <c r="Y158" s="43" t="s">
        <v>0</v>
      </c>
      <c r="Z158" s="43"/>
      <c r="AA158" s="9"/>
      <c r="AB158" s="9"/>
      <c r="AC158" s="9"/>
    </row>
    <row r="159" spans="1:29" s="10" customFormat="1" ht="50" customHeight="1" thickBot="1">
      <c r="A159" s="54">
        <v>163103</v>
      </c>
      <c r="B159" s="54">
        <v>214</v>
      </c>
      <c r="C159" s="55" t="s">
        <v>117</v>
      </c>
      <c r="D159" s="55" t="s">
        <v>400</v>
      </c>
      <c r="E159" s="300" t="s">
        <v>826</v>
      </c>
      <c r="F159" s="56" t="s">
        <v>314</v>
      </c>
      <c r="G159" s="55" t="s">
        <v>413</v>
      </c>
      <c r="H159" s="57" t="s">
        <v>700</v>
      </c>
      <c r="I159" s="37" t="s">
        <v>0</v>
      </c>
      <c r="J159" s="58"/>
      <c r="K159" s="59"/>
      <c r="L159" s="38" t="s">
        <v>0</v>
      </c>
      <c r="M159" s="19"/>
      <c r="N159" s="39" t="s">
        <v>2</v>
      </c>
      <c r="O159" s="40" t="s">
        <v>5</v>
      </c>
      <c r="P159" s="41" t="s">
        <v>2</v>
      </c>
      <c r="Q159" s="39" t="s">
        <v>2</v>
      </c>
      <c r="R159" s="40" t="s">
        <v>2</v>
      </c>
      <c r="S159" s="41" t="s">
        <v>2</v>
      </c>
      <c r="T159" s="42" t="s">
        <v>2</v>
      </c>
      <c r="U159" s="39" t="s">
        <v>2</v>
      </c>
      <c r="V159" s="296" t="s">
        <v>2</v>
      </c>
      <c r="W159" s="297"/>
      <c r="X159" s="43" t="s">
        <v>0</v>
      </c>
      <c r="Y159" s="43" t="s">
        <v>0</v>
      </c>
      <c r="Z159" s="43" t="s">
        <v>0</v>
      </c>
      <c r="AA159" s="9"/>
      <c r="AB159" s="9"/>
      <c r="AC159" s="9"/>
    </row>
    <row r="160" spans="1:29" s="10" customFormat="1" ht="50" customHeight="1" thickBot="1">
      <c r="A160" s="54">
        <v>199905</v>
      </c>
      <c r="B160" s="54">
        <v>215</v>
      </c>
      <c r="C160" s="55" t="s">
        <v>117</v>
      </c>
      <c r="D160" s="55" t="s">
        <v>400</v>
      </c>
      <c r="E160" s="300" t="s">
        <v>826</v>
      </c>
      <c r="F160" s="56" t="s">
        <v>315</v>
      </c>
      <c r="G160" s="55" t="s">
        <v>432</v>
      </c>
      <c r="H160" s="57" t="s">
        <v>701</v>
      </c>
      <c r="I160" s="37" t="s">
        <v>0</v>
      </c>
      <c r="J160" s="58"/>
      <c r="K160" s="59"/>
      <c r="L160" s="38" t="s">
        <v>0</v>
      </c>
      <c r="M160" s="19"/>
      <c r="N160" s="39" t="s">
        <v>5</v>
      </c>
      <c r="O160" s="40" t="s">
        <v>5</v>
      </c>
      <c r="P160" s="41" t="s">
        <v>5</v>
      </c>
      <c r="Q160" s="39" t="s">
        <v>5</v>
      </c>
      <c r="R160" s="40" t="s">
        <v>5</v>
      </c>
      <c r="S160" s="41" t="s">
        <v>5</v>
      </c>
      <c r="T160" s="42" t="s">
        <v>2</v>
      </c>
      <c r="U160" s="39" t="s">
        <v>2</v>
      </c>
      <c r="V160" s="296" t="s">
        <v>2</v>
      </c>
      <c r="W160" s="297"/>
      <c r="X160" s="43" t="s">
        <v>0</v>
      </c>
      <c r="Y160" s="43" t="s">
        <v>0</v>
      </c>
      <c r="Z160" s="43" t="s">
        <v>0</v>
      </c>
      <c r="AA160" s="9"/>
      <c r="AB160" s="9"/>
      <c r="AC160" s="9"/>
    </row>
    <row r="161" spans="1:29" s="10" customFormat="1" ht="50" customHeight="1" thickBot="1">
      <c r="A161" s="54">
        <v>163101</v>
      </c>
      <c r="B161" s="54">
        <v>216</v>
      </c>
      <c r="C161" s="55" t="s">
        <v>117</v>
      </c>
      <c r="D161" s="55" t="s">
        <v>400</v>
      </c>
      <c r="E161" s="300" t="s">
        <v>826</v>
      </c>
      <c r="F161" s="56" t="s">
        <v>316</v>
      </c>
      <c r="G161" s="55" t="s">
        <v>502</v>
      </c>
      <c r="H161" s="57" t="s">
        <v>702</v>
      </c>
      <c r="I161" s="37" t="s">
        <v>0</v>
      </c>
      <c r="J161" s="58"/>
      <c r="K161" s="59" t="s">
        <v>797</v>
      </c>
      <c r="L161" s="38" t="s">
        <v>0</v>
      </c>
      <c r="M161" s="19"/>
      <c r="N161" s="39" t="s">
        <v>5</v>
      </c>
      <c r="O161" s="40" t="s">
        <v>5</v>
      </c>
      <c r="P161" s="41" t="s">
        <v>5</v>
      </c>
      <c r="Q161" s="39" t="s">
        <v>5</v>
      </c>
      <c r="R161" s="40" t="s">
        <v>2</v>
      </c>
      <c r="S161" s="41" t="s">
        <v>5</v>
      </c>
      <c r="T161" s="42" t="s">
        <v>2</v>
      </c>
      <c r="U161" s="39" t="s">
        <v>2</v>
      </c>
      <c r="V161" s="296" t="s">
        <v>2</v>
      </c>
      <c r="W161" s="297"/>
      <c r="X161" s="43" t="s">
        <v>0</v>
      </c>
      <c r="Y161" s="43" t="s">
        <v>0</v>
      </c>
      <c r="Z161" s="43" t="s">
        <v>0</v>
      </c>
      <c r="AA161" s="9"/>
      <c r="AB161" s="9"/>
      <c r="AC161" s="9"/>
    </row>
    <row r="162" spans="1:29" s="10" customFormat="1" ht="50" customHeight="1" thickBot="1">
      <c r="A162" s="54">
        <v>163093</v>
      </c>
      <c r="B162" s="54">
        <v>218</v>
      </c>
      <c r="C162" s="55" t="s">
        <v>117</v>
      </c>
      <c r="D162" s="55" t="s">
        <v>401</v>
      </c>
      <c r="E162" s="300" t="s">
        <v>826</v>
      </c>
      <c r="F162" s="56" t="s">
        <v>318</v>
      </c>
      <c r="G162" s="55" t="s">
        <v>440</v>
      </c>
      <c r="H162" s="57" t="s">
        <v>704</v>
      </c>
      <c r="I162" s="37" t="s">
        <v>0</v>
      </c>
      <c r="J162" s="58"/>
      <c r="K162" s="59"/>
      <c r="L162" s="38" t="s">
        <v>0</v>
      </c>
      <c r="M162" s="19"/>
      <c r="N162" s="39" t="s">
        <v>5</v>
      </c>
      <c r="O162" s="40" t="s">
        <v>5</v>
      </c>
      <c r="P162" s="41" t="s">
        <v>2</v>
      </c>
      <c r="Q162" s="39" t="s">
        <v>2</v>
      </c>
      <c r="R162" s="40" t="s">
        <v>2</v>
      </c>
      <c r="S162" s="41" t="s">
        <v>2</v>
      </c>
      <c r="T162" s="42" t="s">
        <v>2</v>
      </c>
      <c r="U162" s="39" t="s">
        <v>2</v>
      </c>
      <c r="V162" s="296" t="s">
        <v>2</v>
      </c>
      <c r="W162" s="297"/>
      <c r="X162" s="43" t="s">
        <v>0</v>
      </c>
      <c r="Y162" s="43" t="s">
        <v>0</v>
      </c>
      <c r="Z162" s="43"/>
      <c r="AA162" s="9"/>
      <c r="AB162" s="9"/>
      <c r="AC162" s="9"/>
    </row>
    <row r="163" spans="1:29" s="10" customFormat="1" ht="50" customHeight="1" thickBot="1">
      <c r="A163" s="54">
        <v>64137</v>
      </c>
      <c r="B163" s="54">
        <v>220</v>
      </c>
      <c r="C163" s="55" t="s">
        <v>117</v>
      </c>
      <c r="D163" s="55" t="s">
        <v>402</v>
      </c>
      <c r="E163" s="300" t="s">
        <v>826</v>
      </c>
      <c r="F163" s="56" t="s">
        <v>320</v>
      </c>
      <c r="G163" s="55" t="s">
        <v>3</v>
      </c>
      <c r="H163" s="57" t="s">
        <v>706</v>
      </c>
      <c r="I163" s="37" t="s">
        <v>0</v>
      </c>
      <c r="J163" s="58"/>
      <c r="K163" s="59"/>
      <c r="L163" s="38" t="s">
        <v>0</v>
      </c>
      <c r="M163" s="19"/>
      <c r="N163" s="39" t="s">
        <v>2</v>
      </c>
      <c r="O163" s="40" t="s">
        <v>2</v>
      </c>
      <c r="P163" s="41" t="s">
        <v>2</v>
      </c>
      <c r="Q163" s="39" t="s">
        <v>5</v>
      </c>
      <c r="R163" s="40" t="s">
        <v>2</v>
      </c>
      <c r="S163" s="41" t="s">
        <v>2</v>
      </c>
      <c r="T163" s="42" t="s">
        <v>2</v>
      </c>
      <c r="U163" s="39" t="s">
        <v>2</v>
      </c>
      <c r="V163" s="296" t="s">
        <v>2</v>
      </c>
      <c r="W163" s="297"/>
      <c r="X163" s="43" t="s">
        <v>0</v>
      </c>
      <c r="Y163" s="43" t="s">
        <v>0</v>
      </c>
      <c r="Z163" s="43" t="s">
        <v>0</v>
      </c>
      <c r="AA163" s="9"/>
      <c r="AB163" s="9"/>
      <c r="AC163" s="9"/>
    </row>
    <row r="164" spans="1:29" s="10" customFormat="1" ht="50" customHeight="1" thickBot="1">
      <c r="A164" s="54">
        <v>199882</v>
      </c>
      <c r="B164" s="54">
        <v>224</v>
      </c>
      <c r="C164" s="55" t="s">
        <v>117</v>
      </c>
      <c r="D164" s="55" t="s">
        <v>404</v>
      </c>
      <c r="E164" s="300" t="s">
        <v>826</v>
      </c>
      <c r="F164" s="56" t="s">
        <v>323</v>
      </c>
      <c r="G164" s="55" t="s">
        <v>467</v>
      </c>
      <c r="H164" s="57" t="s">
        <v>709</v>
      </c>
      <c r="I164" s="37" t="s">
        <v>0</v>
      </c>
      <c r="J164" s="58"/>
      <c r="K164" s="59"/>
      <c r="L164" s="38" t="s">
        <v>0</v>
      </c>
      <c r="M164" s="19"/>
      <c r="N164" s="39" t="s">
        <v>2</v>
      </c>
      <c r="O164" s="40" t="s">
        <v>2</v>
      </c>
      <c r="P164" s="41" t="s">
        <v>2</v>
      </c>
      <c r="Q164" s="39" t="s">
        <v>5</v>
      </c>
      <c r="R164" s="40" t="s">
        <v>2</v>
      </c>
      <c r="S164" s="41" t="s">
        <v>2</v>
      </c>
      <c r="T164" s="42" t="s">
        <v>2</v>
      </c>
      <c r="U164" s="39" t="s">
        <v>2</v>
      </c>
      <c r="V164" s="296" t="s">
        <v>5</v>
      </c>
      <c r="W164" s="297"/>
      <c r="X164" s="43" t="s">
        <v>0</v>
      </c>
      <c r="Y164" s="43" t="s">
        <v>0</v>
      </c>
      <c r="Z164" s="43"/>
      <c r="AA164" s="9"/>
      <c r="AB164" s="9"/>
      <c r="AC164" s="9"/>
    </row>
    <row r="165" spans="1:29" s="10" customFormat="1" ht="50" customHeight="1" thickBot="1">
      <c r="A165" s="54">
        <v>162936</v>
      </c>
      <c r="B165" s="54">
        <v>225</v>
      </c>
      <c r="C165" s="55" t="s">
        <v>117</v>
      </c>
      <c r="D165" s="55" t="s">
        <v>404</v>
      </c>
      <c r="E165" s="300" t="s">
        <v>826</v>
      </c>
      <c r="F165" s="56" t="s">
        <v>324</v>
      </c>
      <c r="G165" s="55" t="s">
        <v>505</v>
      </c>
      <c r="H165" s="57" t="s">
        <v>710</v>
      </c>
      <c r="I165" s="37" t="s">
        <v>0</v>
      </c>
      <c r="J165" s="58"/>
      <c r="K165" s="59"/>
      <c r="L165" s="38" t="s">
        <v>0</v>
      </c>
      <c r="M165" s="19"/>
      <c r="N165" s="39" t="s">
        <v>5</v>
      </c>
      <c r="O165" s="40" t="s">
        <v>2</v>
      </c>
      <c r="P165" s="41" t="s">
        <v>2</v>
      </c>
      <c r="Q165" s="39" t="s">
        <v>2</v>
      </c>
      <c r="R165" s="40" t="s">
        <v>2</v>
      </c>
      <c r="S165" s="41" t="s">
        <v>2</v>
      </c>
      <c r="T165" s="42" t="s">
        <v>5</v>
      </c>
      <c r="U165" s="39" t="s">
        <v>2</v>
      </c>
      <c r="V165" s="296" t="s">
        <v>5</v>
      </c>
      <c r="W165" s="297"/>
      <c r="X165" s="43" t="s">
        <v>0</v>
      </c>
      <c r="Y165" s="43" t="s">
        <v>0</v>
      </c>
      <c r="Z165" s="43"/>
      <c r="AA165" s="9"/>
      <c r="AB165" s="9"/>
      <c r="AC165" s="9"/>
    </row>
    <row r="166" spans="1:29" s="10" customFormat="1" ht="50" customHeight="1" thickBot="1">
      <c r="A166" s="54">
        <v>64169</v>
      </c>
      <c r="B166" s="54">
        <v>226</v>
      </c>
      <c r="C166" s="55" t="s">
        <v>117</v>
      </c>
      <c r="D166" s="55" t="s">
        <v>404</v>
      </c>
      <c r="E166" s="300" t="s">
        <v>826</v>
      </c>
      <c r="F166" s="56" t="s">
        <v>325</v>
      </c>
      <c r="G166" s="55" t="s">
        <v>3</v>
      </c>
      <c r="H166" s="57" t="s">
        <v>711</v>
      </c>
      <c r="I166" s="37" t="s">
        <v>0</v>
      </c>
      <c r="J166" s="58"/>
      <c r="K166" s="59"/>
      <c r="L166" s="38" t="s">
        <v>0</v>
      </c>
      <c r="M166" s="19"/>
      <c r="N166" s="39" t="s">
        <v>2</v>
      </c>
      <c r="O166" s="40" t="s">
        <v>2</v>
      </c>
      <c r="P166" s="41" t="s">
        <v>2</v>
      </c>
      <c r="Q166" s="39" t="s">
        <v>2</v>
      </c>
      <c r="R166" s="40" t="s">
        <v>2</v>
      </c>
      <c r="S166" s="41" t="s">
        <v>2</v>
      </c>
      <c r="T166" s="42" t="s">
        <v>2</v>
      </c>
      <c r="U166" s="39" t="s">
        <v>2</v>
      </c>
      <c r="V166" s="296" t="s">
        <v>5</v>
      </c>
      <c r="W166" s="297"/>
      <c r="X166" s="43" t="s">
        <v>0</v>
      </c>
      <c r="Y166" s="43" t="s">
        <v>0</v>
      </c>
      <c r="Z166" s="43"/>
      <c r="AA166" s="9"/>
      <c r="AB166" s="9"/>
      <c r="AC166" s="9"/>
    </row>
    <row r="167" spans="1:29" s="10" customFormat="1" ht="50" customHeight="1" thickBot="1">
      <c r="A167" s="54">
        <v>162934</v>
      </c>
      <c r="B167" s="54">
        <v>227</v>
      </c>
      <c r="C167" s="55" t="s">
        <v>117</v>
      </c>
      <c r="D167" s="55" t="s">
        <v>404</v>
      </c>
      <c r="E167" s="300" t="s">
        <v>826</v>
      </c>
      <c r="F167" s="56" t="s">
        <v>326</v>
      </c>
      <c r="G167" s="55" t="s">
        <v>440</v>
      </c>
      <c r="H167" s="57" t="s">
        <v>712</v>
      </c>
      <c r="I167" s="37" t="s">
        <v>0</v>
      </c>
      <c r="J167" s="58"/>
      <c r="K167" s="59"/>
      <c r="L167" s="38" t="s">
        <v>0</v>
      </c>
      <c r="M167" s="19"/>
      <c r="N167" s="39" t="s">
        <v>2</v>
      </c>
      <c r="O167" s="40" t="s">
        <v>2</v>
      </c>
      <c r="P167" s="41" t="s">
        <v>5</v>
      </c>
      <c r="Q167" s="39" t="s">
        <v>2</v>
      </c>
      <c r="R167" s="40" t="s">
        <v>2</v>
      </c>
      <c r="S167" s="41" t="s">
        <v>2</v>
      </c>
      <c r="T167" s="42" t="s">
        <v>2</v>
      </c>
      <c r="U167" s="39" t="s">
        <v>2</v>
      </c>
      <c r="V167" s="296" t="s">
        <v>2</v>
      </c>
      <c r="W167" s="297"/>
      <c r="X167" s="43" t="s">
        <v>0</v>
      </c>
      <c r="Y167" s="43" t="s">
        <v>0</v>
      </c>
      <c r="Z167" s="43"/>
      <c r="AA167" s="9"/>
      <c r="AB167" s="9"/>
      <c r="AC167" s="9"/>
    </row>
    <row r="168" spans="1:29" s="10" customFormat="1" ht="50" customHeight="1" thickBot="1">
      <c r="A168" s="54">
        <v>163011</v>
      </c>
      <c r="B168" s="54">
        <v>233</v>
      </c>
      <c r="C168" s="55" t="s">
        <v>117</v>
      </c>
      <c r="D168" s="55" t="s">
        <v>407</v>
      </c>
      <c r="E168" s="300" t="s">
        <v>826</v>
      </c>
      <c r="F168" s="56" t="s">
        <v>329</v>
      </c>
      <c r="G168" s="55" t="s">
        <v>508</v>
      </c>
      <c r="H168" s="57" t="s">
        <v>715</v>
      </c>
      <c r="I168" s="37" t="s">
        <v>0</v>
      </c>
      <c r="J168" s="58"/>
      <c r="K168" s="59"/>
      <c r="L168" s="38" t="s">
        <v>0</v>
      </c>
      <c r="M168" s="19"/>
      <c r="N168" s="39" t="s">
        <v>2</v>
      </c>
      <c r="O168" s="40" t="s">
        <v>5</v>
      </c>
      <c r="P168" s="41" t="s">
        <v>2</v>
      </c>
      <c r="Q168" s="39" t="s">
        <v>5</v>
      </c>
      <c r="R168" s="40" t="s">
        <v>2</v>
      </c>
      <c r="S168" s="41" t="s">
        <v>2</v>
      </c>
      <c r="T168" s="42" t="s">
        <v>2</v>
      </c>
      <c r="U168" s="39" t="s">
        <v>5</v>
      </c>
      <c r="V168" s="296" t="s">
        <v>5</v>
      </c>
      <c r="W168" s="297"/>
      <c r="X168" s="43" t="s">
        <v>0</v>
      </c>
      <c r="Y168" s="43" t="s">
        <v>0</v>
      </c>
      <c r="Z168" s="43"/>
      <c r="AA168" s="9"/>
      <c r="AB168" s="9"/>
      <c r="AC168" s="9"/>
    </row>
    <row r="169" spans="1:29" s="10" customFormat="1" ht="50" customHeight="1" thickBot="1">
      <c r="A169" s="54">
        <v>163008</v>
      </c>
      <c r="B169" s="54">
        <v>234</v>
      </c>
      <c r="C169" s="55" t="s">
        <v>117</v>
      </c>
      <c r="D169" s="55" t="s">
        <v>407</v>
      </c>
      <c r="E169" s="300" t="s">
        <v>826</v>
      </c>
      <c r="F169" s="56" t="s">
        <v>330</v>
      </c>
      <c r="G169" s="55" t="s">
        <v>450</v>
      </c>
      <c r="H169" s="57" t="s">
        <v>716</v>
      </c>
      <c r="I169" s="37" t="s">
        <v>0</v>
      </c>
      <c r="J169" s="58"/>
      <c r="K169" s="59"/>
      <c r="L169" s="38" t="s">
        <v>0</v>
      </c>
      <c r="M169" s="19"/>
      <c r="N169" s="39" t="s">
        <v>5</v>
      </c>
      <c r="O169" s="40" t="s">
        <v>5</v>
      </c>
      <c r="P169" s="41" t="s">
        <v>5</v>
      </c>
      <c r="Q169" s="39" t="s">
        <v>2</v>
      </c>
      <c r="R169" s="40" t="s">
        <v>2</v>
      </c>
      <c r="S169" s="41" t="s">
        <v>2</v>
      </c>
      <c r="T169" s="42" t="s">
        <v>2</v>
      </c>
      <c r="U169" s="39" t="s">
        <v>2</v>
      </c>
      <c r="V169" s="296" t="s">
        <v>2</v>
      </c>
      <c r="W169" s="297"/>
      <c r="X169" s="43" t="s">
        <v>0</v>
      </c>
      <c r="Y169" s="43" t="s">
        <v>0</v>
      </c>
      <c r="Z169" s="43" t="s">
        <v>0</v>
      </c>
      <c r="AA169" s="9"/>
      <c r="AB169" s="9"/>
      <c r="AC169" s="9"/>
    </row>
    <row r="170" spans="1:29" s="10" customFormat="1" ht="50" customHeight="1" thickBot="1">
      <c r="A170" s="54">
        <v>163012</v>
      </c>
      <c r="B170" s="54">
        <v>236</v>
      </c>
      <c r="C170" s="55" t="s">
        <v>117</v>
      </c>
      <c r="D170" s="55" t="s">
        <v>407</v>
      </c>
      <c r="E170" s="300" t="s">
        <v>826</v>
      </c>
      <c r="F170" s="56" t="s">
        <v>332</v>
      </c>
      <c r="G170" s="55" t="s">
        <v>510</v>
      </c>
      <c r="H170" s="57" t="s">
        <v>718</v>
      </c>
      <c r="I170" s="37" t="s">
        <v>0</v>
      </c>
      <c r="J170" s="58"/>
      <c r="K170" s="59"/>
      <c r="L170" s="38" t="s">
        <v>0</v>
      </c>
      <c r="M170" s="19"/>
      <c r="N170" s="39" t="s">
        <v>2</v>
      </c>
      <c r="O170" s="40" t="s">
        <v>5</v>
      </c>
      <c r="P170" s="41" t="s">
        <v>5</v>
      </c>
      <c r="Q170" s="39" t="s">
        <v>5</v>
      </c>
      <c r="R170" s="40" t="s">
        <v>2</v>
      </c>
      <c r="S170" s="41" t="s">
        <v>2</v>
      </c>
      <c r="T170" s="42" t="s">
        <v>2</v>
      </c>
      <c r="U170" s="39" t="s">
        <v>2</v>
      </c>
      <c r="V170" s="296" t="s">
        <v>2</v>
      </c>
      <c r="W170" s="297"/>
      <c r="X170" s="43" t="s">
        <v>0</v>
      </c>
      <c r="Y170" s="43" t="s">
        <v>0</v>
      </c>
      <c r="Z170" s="43"/>
      <c r="AA170" s="9"/>
      <c r="AB170" s="9"/>
      <c r="AC170" s="9"/>
    </row>
    <row r="171" spans="1:29" s="10" customFormat="1" ht="50" customHeight="1" thickBot="1">
      <c r="A171" s="54">
        <v>162964</v>
      </c>
      <c r="B171" s="54">
        <v>238</v>
      </c>
      <c r="C171" s="55" t="s">
        <v>117</v>
      </c>
      <c r="D171" s="55" t="s">
        <v>408</v>
      </c>
      <c r="E171" s="300" t="s">
        <v>826</v>
      </c>
      <c r="F171" s="56" t="s">
        <v>334</v>
      </c>
      <c r="G171" s="55" t="s">
        <v>413</v>
      </c>
      <c r="H171" s="57" t="s">
        <v>720</v>
      </c>
      <c r="I171" s="37" t="s">
        <v>0</v>
      </c>
      <c r="J171" s="58"/>
      <c r="K171" s="59"/>
      <c r="L171" s="38" t="s">
        <v>0</v>
      </c>
      <c r="M171" s="19"/>
      <c r="N171" s="39" t="s">
        <v>2</v>
      </c>
      <c r="O171" s="40" t="s">
        <v>2</v>
      </c>
      <c r="P171" s="41" t="s">
        <v>5</v>
      </c>
      <c r="Q171" s="39" t="s">
        <v>5</v>
      </c>
      <c r="R171" s="40" t="s">
        <v>2</v>
      </c>
      <c r="S171" s="41" t="s">
        <v>2</v>
      </c>
      <c r="T171" s="42" t="s">
        <v>2</v>
      </c>
      <c r="U171" s="39" t="s">
        <v>2</v>
      </c>
      <c r="V171" s="296" t="s">
        <v>2</v>
      </c>
      <c r="W171" s="297"/>
      <c r="X171" s="43" t="s">
        <v>0</v>
      </c>
      <c r="Y171" s="43" t="s">
        <v>0</v>
      </c>
      <c r="Z171" s="43"/>
      <c r="AA171" s="9"/>
      <c r="AB171" s="9"/>
      <c r="AC171" s="9"/>
    </row>
    <row r="172" spans="1:29" s="10" customFormat="1" ht="50" customHeight="1" thickBot="1">
      <c r="A172" s="54">
        <v>64144</v>
      </c>
      <c r="B172" s="54">
        <v>239</v>
      </c>
      <c r="C172" s="55" t="s">
        <v>117</v>
      </c>
      <c r="D172" s="55" t="s">
        <v>408</v>
      </c>
      <c r="E172" s="300" t="s">
        <v>826</v>
      </c>
      <c r="F172" s="56" t="s">
        <v>335</v>
      </c>
      <c r="G172" s="55" t="s">
        <v>413</v>
      </c>
      <c r="H172" s="57" t="s">
        <v>721</v>
      </c>
      <c r="I172" s="37" t="s">
        <v>0</v>
      </c>
      <c r="J172" s="58"/>
      <c r="K172" s="59"/>
      <c r="L172" s="38" t="s">
        <v>0</v>
      </c>
      <c r="M172" s="19"/>
      <c r="N172" s="39" t="s">
        <v>2</v>
      </c>
      <c r="O172" s="40" t="s">
        <v>2</v>
      </c>
      <c r="P172" s="41" t="s">
        <v>2</v>
      </c>
      <c r="Q172" s="39" t="s">
        <v>2</v>
      </c>
      <c r="R172" s="40" t="s">
        <v>2</v>
      </c>
      <c r="S172" s="41" t="s">
        <v>2</v>
      </c>
      <c r="T172" s="42" t="s">
        <v>2</v>
      </c>
      <c r="U172" s="39" t="s">
        <v>2</v>
      </c>
      <c r="V172" s="296" t="s">
        <v>2</v>
      </c>
      <c r="W172" s="297"/>
      <c r="X172" s="43" t="s">
        <v>0</v>
      </c>
      <c r="Y172" s="43" t="s">
        <v>0</v>
      </c>
      <c r="Z172" s="43"/>
      <c r="AA172" s="9"/>
      <c r="AB172" s="9"/>
      <c r="AC172" s="9"/>
    </row>
    <row r="173" spans="1:29" s="10" customFormat="1" ht="50" customHeight="1" thickBot="1">
      <c r="A173" s="54">
        <v>162959</v>
      </c>
      <c r="B173" s="54">
        <v>241</v>
      </c>
      <c r="C173" s="55" t="s">
        <v>117</v>
      </c>
      <c r="D173" s="55" t="s">
        <v>408</v>
      </c>
      <c r="E173" s="300" t="s">
        <v>826</v>
      </c>
      <c r="F173" s="56" t="s">
        <v>337</v>
      </c>
      <c r="G173" s="55" t="s">
        <v>511</v>
      </c>
      <c r="H173" s="57" t="s">
        <v>723</v>
      </c>
      <c r="I173" s="37" t="s">
        <v>0</v>
      </c>
      <c r="J173" s="58"/>
      <c r="K173" s="59"/>
      <c r="L173" s="38" t="s">
        <v>0</v>
      </c>
      <c r="M173" s="19"/>
      <c r="N173" s="39" t="s">
        <v>5</v>
      </c>
      <c r="O173" s="40" t="s">
        <v>2</v>
      </c>
      <c r="P173" s="41" t="s">
        <v>5</v>
      </c>
      <c r="Q173" s="39" t="s">
        <v>2</v>
      </c>
      <c r="R173" s="40" t="s">
        <v>2</v>
      </c>
      <c r="S173" s="41" t="s">
        <v>2</v>
      </c>
      <c r="T173" s="42" t="s">
        <v>2</v>
      </c>
      <c r="U173" s="39" t="s">
        <v>2</v>
      </c>
      <c r="V173" s="296" t="s">
        <v>2</v>
      </c>
      <c r="W173" s="297"/>
      <c r="X173" s="43" t="s">
        <v>0</v>
      </c>
      <c r="Y173" s="43" t="s">
        <v>0</v>
      </c>
      <c r="Z173" s="43"/>
      <c r="AA173" s="9"/>
      <c r="AB173" s="9"/>
      <c r="AC173" s="9"/>
    </row>
    <row r="174" spans="1:29" s="10" customFormat="1" ht="50" customHeight="1" thickBot="1">
      <c r="A174" s="54">
        <v>64145</v>
      </c>
      <c r="B174" s="54">
        <v>242</v>
      </c>
      <c r="C174" s="55" t="s">
        <v>117</v>
      </c>
      <c r="D174" s="55" t="s">
        <v>408</v>
      </c>
      <c r="E174" s="300" t="s">
        <v>826</v>
      </c>
      <c r="F174" s="56" t="s">
        <v>338</v>
      </c>
      <c r="G174" s="55" t="s">
        <v>413</v>
      </c>
      <c r="H174" s="57" t="s">
        <v>724</v>
      </c>
      <c r="I174" s="37" t="s">
        <v>0</v>
      </c>
      <c r="J174" s="58"/>
      <c r="K174" s="59"/>
      <c r="L174" s="38" t="s">
        <v>0</v>
      </c>
      <c r="M174" s="19"/>
      <c r="N174" s="39" t="s">
        <v>5</v>
      </c>
      <c r="O174" s="40" t="s">
        <v>5</v>
      </c>
      <c r="P174" s="41" t="s">
        <v>5</v>
      </c>
      <c r="Q174" s="39" t="s">
        <v>2</v>
      </c>
      <c r="R174" s="40" t="s">
        <v>2</v>
      </c>
      <c r="S174" s="41" t="s">
        <v>2</v>
      </c>
      <c r="T174" s="42" t="s">
        <v>2</v>
      </c>
      <c r="U174" s="39" t="s">
        <v>2</v>
      </c>
      <c r="V174" s="296" t="s">
        <v>5</v>
      </c>
      <c r="W174" s="297"/>
      <c r="X174" s="43" t="s">
        <v>0</v>
      </c>
      <c r="Y174" s="43" t="s">
        <v>0</v>
      </c>
      <c r="Z174" s="43"/>
      <c r="AA174" s="9"/>
      <c r="AB174" s="9"/>
      <c r="AC174" s="9"/>
    </row>
    <row r="175" spans="1:29" s="10" customFormat="1" ht="50" customHeight="1" thickBot="1">
      <c r="A175" s="54">
        <v>62002</v>
      </c>
      <c r="B175" s="54">
        <v>243</v>
      </c>
      <c r="C175" s="55" t="s">
        <v>117</v>
      </c>
      <c r="D175" s="55" t="s">
        <v>409</v>
      </c>
      <c r="E175" s="300" t="s">
        <v>826</v>
      </c>
      <c r="F175" s="56" t="s">
        <v>339</v>
      </c>
      <c r="G175" s="55" t="s">
        <v>466</v>
      </c>
      <c r="H175" s="57" t="s">
        <v>725</v>
      </c>
      <c r="I175" s="37" t="s">
        <v>0</v>
      </c>
      <c r="J175" s="58"/>
      <c r="K175" s="59"/>
      <c r="L175" s="38" t="s">
        <v>0</v>
      </c>
      <c r="M175" s="19"/>
      <c r="N175" s="39" t="s">
        <v>2</v>
      </c>
      <c r="O175" s="40" t="s">
        <v>2</v>
      </c>
      <c r="P175" s="41" t="s">
        <v>2</v>
      </c>
      <c r="Q175" s="39" t="s">
        <v>2</v>
      </c>
      <c r="R175" s="40" t="s">
        <v>2</v>
      </c>
      <c r="S175" s="41" t="s">
        <v>2</v>
      </c>
      <c r="T175" s="42" t="s">
        <v>2</v>
      </c>
      <c r="U175" s="39" t="s">
        <v>2</v>
      </c>
      <c r="V175" s="296" t="s">
        <v>5</v>
      </c>
      <c r="W175" s="297"/>
      <c r="X175" s="43" t="s">
        <v>0</v>
      </c>
      <c r="Y175" s="43" t="s">
        <v>0</v>
      </c>
      <c r="Z175" s="43"/>
      <c r="AA175" s="9"/>
      <c r="AB175" s="9"/>
      <c r="AC175" s="9"/>
    </row>
    <row r="176" spans="1:29" s="10" customFormat="1" ht="50" customHeight="1" thickBot="1">
      <c r="A176" s="54">
        <v>62004</v>
      </c>
      <c r="B176" s="54">
        <v>245</v>
      </c>
      <c r="C176" s="55" t="s">
        <v>117</v>
      </c>
      <c r="D176" s="55" t="s">
        <v>409</v>
      </c>
      <c r="E176" s="300" t="s">
        <v>826</v>
      </c>
      <c r="F176" s="56" t="s">
        <v>341</v>
      </c>
      <c r="G176" s="55" t="s">
        <v>413</v>
      </c>
      <c r="H176" s="57" t="s">
        <v>727</v>
      </c>
      <c r="I176" s="37" t="s">
        <v>0</v>
      </c>
      <c r="J176" s="58"/>
      <c r="K176" s="59"/>
      <c r="L176" s="38" t="s">
        <v>0</v>
      </c>
      <c r="M176" s="19"/>
      <c r="N176" s="39" t="s">
        <v>2</v>
      </c>
      <c r="O176" s="40" t="s">
        <v>2</v>
      </c>
      <c r="P176" s="41" t="s">
        <v>2</v>
      </c>
      <c r="Q176" s="39" t="s">
        <v>2</v>
      </c>
      <c r="R176" s="40" t="s">
        <v>2</v>
      </c>
      <c r="S176" s="41" t="s">
        <v>2</v>
      </c>
      <c r="T176" s="42" t="s">
        <v>2</v>
      </c>
      <c r="U176" s="39" t="s">
        <v>2</v>
      </c>
      <c r="V176" s="296" t="s">
        <v>5</v>
      </c>
      <c r="W176" s="297"/>
      <c r="X176" s="43" t="s">
        <v>0</v>
      </c>
      <c r="Y176" s="43" t="s">
        <v>0</v>
      </c>
      <c r="Z176" s="43" t="s">
        <v>0</v>
      </c>
      <c r="AA176" s="9"/>
      <c r="AB176" s="9"/>
      <c r="AC176" s="9"/>
    </row>
    <row r="177" spans="1:29" s="10" customFormat="1" ht="50" customHeight="1" thickBot="1">
      <c r="A177" s="54">
        <v>64140</v>
      </c>
      <c r="B177" s="54">
        <v>247</v>
      </c>
      <c r="C177" s="55" t="s">
        <v>117</v>
      </c>
      <c r="D177" s="55" t="s">
        <v>410</v>
      </c>
      <c r="E177" s="300" t="s">
        <v>826</v>
      </c>
      <c r="F177" s="56" t="s">
        <v>343</v>
      </c>
      <c r="G177" s="55" t="s">
        <v>515</v>
      </c>
      <c r="H177" s="57" t="s">
        <v>729</v>
      </c>
      <c r="I177" s="37" t="s">
        <v>0</v>
      </c>
      <c r="J177" s="58"/>
      <c r="K177" s="59"/>
      <c r="L177" s="38" t="s">
        <v>0</v>
      </c>
      <c r="M177" s="19"/>
      <c r="N177" s="39" t="s">
        <v>2</v>
      </c>
      <c r="O177" s="40" t="s">
        <v>2</v>
      </c>
      <c r="P177" s="41" t="s">
        <v>2</v>
      </c>
      <c r="Q177" s="39" t="s">
        <v>5</v>
      </c>
      <c r="R177" s="40" t="s">
        <v>2</v>
      </c>
      <c r="S177" s="41" t="s">
        <v>2</v>
      </c>
      <c r="T177" s="42" t="s">
        <v>2</v>
      </c>
      <c r="U177" s="39" t="s">
        <v>2</v>
      </c>
      <c r="V177" s="296" t="s">
        <v>5</v>
      </c>
      <c r="W177" s="297"/>
      <c r="X177" s="43" t="s">
        <v>0</v>
      </c>
      <c r="Y177" s="43" t="s">
        <v>8</v>
      </c>
      <c r="Z177" s="43" t="s">
        <v>1</v>
      </c>
      <c r="AA177" s="9"/>
      <c r="AB177" s="9"/>
      <c r="AC177" s="9"/>
    </row>
    <row r="178" spans="1:29" s="10" customFormat="1" ht="50" customHeight="1" thickBot="1">
      <c r="A178" s="54">
        <v>163017</v>
      </c>
      <c r="B178" s="54">
        <v>248</v>
      </c>
      <c r="C178" s="55" t="s">
        <v>117</v>
      </c>
      <c r="D178" s="55" t="s">
        <v>410</v>
      </c>
      <c r="E178" s="300" t="s">
        <v>826</v>
      </c>
      <c r="F178" s="56" t="s">
        <v>344</v>
      </c>
      <c r="G178" s="55" t="s">
        <v>440</v>
      </c>
      <c r="H178" s="57" t="s">
        <v>730</v>
      </c>
      <c r="I178" s="37" t="s">
        <v>0</v>
      </c>
      <c r="J178" s="58"/>
      <c r="K178" s="59"/>
      <c r="L178" s="38" t="s">
        <v>0</v>
      </c>
      <c r="M178" s="19"/>
      <c r="N178" s="39" t="s">
        <v>5</v>
      </c>
      <c r="O178" s="40" t="s">
        <v>5</v>
      </c>
      <c r="P178" s="41" t="s">
        <v>2</v>
      </c>
      <c r="Q178" s="39" t="s">
        <v>2</v>
      </c>
      <c r="R178" s="40" t="s">
        <v>2</v>
      </c>
      <c r="S178" s="41" t="s">
        <v>2</v>
      </c>
      <c r="T178" s="42" t="s">
        <v>2</v>
      </c>
      <c r="U178" s="39" t="s">
        <v>2</v>
      </c>
      <c r="V178" s="296" t="s">
        <v>5</v>
      </c>
      <c r="W178" s="297"/>
      <c r="X178" s="43" t="s">
        <v>0</v>
      </c>
      <c r="Y178" s="43" t="s">
        <v>0</v>
      </c>
      <c r="Z178" s="43"/>
      <c r="AA178" s="9"/>
      <c r="AB178" s="9"/>
      <c r="AC178" s="9"/>
    </row>
    <row r="179" spans="1:29" s="10" customFormat="1" ht="50" customHeight="1" thickBot="1">
      <c r="A179" s="54">
        <v>64141</v>
      </c>
      <c r="B179" s="54">
        <v>249</v>
      </c>
      <c r="C179" s="55" t="s">
        <v>117</v>
      </c>
      <c r="D179" s="55" t="s">
        <v>410</v>
      </c>
      <c r="E179" s="300" t="s">
        <v>826</v>
      </c>
      <c r="F179" s="56" t="s">
        <v>345</v>
      </c>
      <c r="G179" s="55" t="s">
        <v>516</v>
      </c>
      <c r="H179" s="57" t="s">
        <v>731</v>
      </c>
      <c r="I179" s="37" t="s">
        <v>0</v>
      </c>
      <c r="J179" s="58"/>
      <c r="K179" s="59"/>
      <c r="L179" s="38" t="s">
        <v>0</v>
      </c>
      <c r="M179" s="19"/>
      <c r="N179" s="39" t="s">
        <v>2</v>
      </c>
      <c r="O179" s="40" t="s">
        <v>2</v>
      </c>
      <c r="P179" s="41" t="s">
        <v>2</v>
      </c>
      <c r="Q179" s="39" t="s">
        <v>5</v>
      </c>
      <c r="R179" s="40" t="s">
        <v>2</v>
      </c>
      <c r="S179" s="41" t="s">
        <v>2</v>
      </c>
      <c r="T179" s="42" t="s">
        <v>2</v>
      </c>
      <c r="U179" s="39" t="s">
        <v>2</v>
      </c>
      <c r="V179" s="296" t="s">
        <v>5</v>
      </c>
      <c r="W179" s="297"/>
      <c r="X179" s="43" t="s">
        <v>0</v>
      </c>
      <c r="Y179" s="43" t="s">
        <v>8</v>
      </c>
      <c r="Z179" s="43" t="s">
        <v>8</v>
      </c>
      <c r="AA179" s="9"/>
      <c r="AB179" s="9"/>
      <c r="AC179" s="9"/>
    </row>
    <row r="180" spans="1:29" s="10" customFormat="1" ht="50" customHeight="1" thickBot="1">
      <c r="A180" s="54">
        <v>163016</v>
      </c>
      <c r="B180" s="54">
        <v>250</v>
      </c>
      <c r="C180" s="55" t="s">
        <v>117</v>
      </c>
      <c r="D180" s="55" t="s">
        <v>410</v>
      </c>
      <c r="E180" s="300" t="s">
        <v>826</v>
      </c>
      <c r="F180" s="56" t="s">
        <v>346</v>
      </c>
      <c r="G180" s="55" t="s">
        <v>466</v>
      </c>
      <c r="H180" s="57" t="s">
        <v>732</v>
      </c>
      <c r="I180" s="37" t="s">
        <v>0</v>
      </c>
      <c r="J180" s="58"/>
      <c r="K180" s="59"/>
      <c r="L180" s="38" t="s">
        <v>0</v>
      </c>
      <c r="M180" s="19"/>
      <c r="N180" s="39" t="s">
        <v>5</v>
      </c>
      <c r="O180" s="40" t="s">
        <v>2</v>
      </c>
      <c r="P180" s="41" t="s">
        <v>2</v>
      </c>
      <c r="Q180" s="39" t="s">
        <v>5</v>
      </c>
      <c r="R180" s="40" t="s">
        <v>2</v>
      </c>
      <c r="S180" s="41" t="s">
        <v>2</v>
      </c>
      <c r="T180" s="42" t="s">
        <v>2</v>
      </c>
      <c r="U180" s="39" t="s">
        <v>2</v>
      </c>
      <c r="V180" s="296" t="s">
        <v>2</v>
      </c>
      <c r="W180" s="297"/>
      <c r="X180" s="43" t="s">
        <v>0</v>
      </c>
      <c r="Y180" s="43" t="s">
        <v>0</v>
      </c>
      <c r="Z180" s="43"/>
      <c r="AA180" s="9"/>
      <c r="AB180" s="9"/>
      <c r="AC180" s="9"/>
    </row>
    <row r="181" spans="1:29" s="10" customFormat="1" ht="50" customHeight="1" thickBot="1">
      <c r="A181" s="54">
        <v>163019</v>
      </c>
      <c r="B181" s="54">
        <v>251</v>
      </c>
      <c r="C181" s="55" t="s">
        <v>117</v>
      </c>
      <c r="D181" s="55" t="s">
        <v>410</v>
      </c>
      <c r="E181" s="300" t="s">
        <v>826</v>
      </c>
      <c r="F181" s="56" t="s">
        <v>347</v>
      </c>
      <c r="G181" s="55" t="s">
        <v>440</v>
      </c>
      <c r="H181" s="57" t="s">
        <v>733</v>
      </c>
      <c r="I181" s="37" t="s">
        <v>0</v>
      </c>
      <c r="J181" s="58"/>
      <c r="K181" s="59"/>
      <c r="L181" s="38" t="s">
        <v>0</v>
      </c>
      <c r="M181" s="19"/>
      <c r="N181" s="39" t="s">
        <v>2</v>
      </c>
      <c r="O181" s="40" t="s">
        <v>5</v>
      </c>
      <c r="P181" s="41" t="s">
        <v>5</v>
      </c>
      <c r="Q181" s="39" t="s">
        <v>2</v>
      </c>
      <c r="R181" s="40" t="s">
        <v>2</v>
      </c>
      <c r="S181" s="41" t="s">
        <v>2</v>
      </c>
      <c r="T181" s="42" t="s">
        <v>2</v>
      </c>
      <c r="U181" s="39" t="s">
        <v>2</v>
      </c>
      <c r="V181" s="296" t="s">
        <v>2</v>
      </c>
      <c r="W181" s="297"/>
      <c r="X181" s="43" t="s">
        <v>0</v>
      </c>
      <c r="Y181" s="43" t="s">
        <v>0</v>
      </c>
      <c r="Z181" s="43"/>
      <c r="AA181" s="9"/>
      <c r="AB181" s="9"/>
      <c r="AC181" s="9"/>
    </row>
    <row r="182" spans="1:29" s="10" customFormat="1" ht="50" customHeight="1" thickBot="1">
      <c r="A182" s="54">
        <v>163168</v>
      </c>
      <c r="B182" s="54">
        <v>254</v>
      </c>
      <c r="C182" s="55" t="s">
        <v>117</v>
      </c>
      <c r="D182" s="55" t="s">
        <v>411</v>
      </c>
      <c r="E182" s="300" t="s">
        <v>826</v>
      </c>
      <c r="F182" s="56" t="s">
        <v>350</v>
      </c>
      <c r="G182" s="55" t="s">
        <v>450</v>
      </c>
      <c r="H182" s="57" t="s">
        <v>736</v>
      </c>
      <c r="I182" s="37" t="s">
        <v>0</v>
      </c>
      <c r="J182" s="58"/>
      <c r="K182" s="59" t="s">
        <v>767</v>
      </c>
      <c r="L182" s="38" t="s">
        <v>0</v>
      </c>
      <c r="M182" s="19"/>
      <c r="N182" s="39" t="s">
        <v>5</v>
      </c>
      <c r="O182" s="40" t="s">
        <v>5</v>
      </c>
      <c r="P182" s="41" t="s">
        <v>5</v>
      </c>
      <c r="Q182" s="39" t="s">
        <v>5</v>
      </c>
      <c r="R182" s="40" t="s">
        <v>5</v>
      </c>
      <c r="S182" s="41" t="s">
        <v>5</v>
      </c>
      <c r="T182" s="42" t="s">
        <v>2</v>
      </c>
      <c r="U182" s="39" t="s">
        <v>2</v>
      </c>
      <c r="V182" s="296" t="s">
        <v>2</v>
      </c>
      <c r="W182" s="297"/>
      <c r="X182" s="43" t="s">
        <v>0</v>
      </c>
      <c r="Y182" s="43" t="s">
        <v>0</v>
      </c>
      <c r="Z182" s="43" t="s">
        <v>0</v>
      </c>
      <c r="AA182" s="9"/>
      <c r="AB182" s="9"/>
      <c r="AC182" s="9"/>
    </row>
    <row r="183" spans="1:29" s="10" customFormat="1" ht="50" customHeight="1" thickBot="1">
      <c r="A183" s="54">
        <v>163172</v>
      </c>
      <c r="B183" s="54">
        <v>255</v>
      </c>
      <c r="C183" s="55" t="s">
        <v>117</v>
      </c>
      <c r="D183" s="55" t="s">
        <v>411</v>
      </c>
      <c r="E183" s="300" t="s">
        <v>826</v>
      </c>
      <c r="F183" s="56" t="s">
        <v>351</v>
      </c>
      <c r="G183" s="55" t="s">
        <v>510</v>
      </c>
      <c r="H183" s="57" t="s">
        <v>737</v>
      </c>
      <c r="I183" s="37" t="s">
        <v>0</v>
      </c>
      <c r="J183" s="58"/>
      <c r="K183" s="59"/>
      <c r="L183" s="38" t="s">
        <v>0</v>
      </c>
      <c r="M183" s="19"/>
      <c r="N183" s="39" t="s">
        <v>5</v>
      </c>
      <c r="O183" s="40" t="s">
        <v>5</v>
      </c>
      <c r="P183" s="41" t="s">
        <v>5</v>
      </c>
      <c r="Q183" s="39" t="s">
        <v>5</v>
      </c>
      <c r="R183" s="40" t="s">
        <v>2</v>
      </c>
      <c r="S183" s="41" t="s">
        <v>2</v>
      </c>
      <c r="T183" s="42" t="s">
        <v>2</v>
      </c>
      <c r="U183" s="39" t="s">
        <v>2</v>
      </c>
      <c r="V183" s="296" t="s">
        <v>5</v>
      </c>
      <c r="W183" s="297"/>
      <c r="X183" s="43" t="s">
        <v>0</v>
      </c>
      <c r="Y183" s="43" t="s">
        <v>1</v>
      </c>
      <c r="Z183" s="43" t="s">
        <v>1</v>
      </c>
      <c r="AA183" s="9"/>
      <c r="AB183" s="9"/>
      <c r="AC183" s="9"/>
    </row>
    <row r="184" spans="1:29" s="10" customFormat="1" ht="50" customHeight="1" thickBot="1">
      <c r="A184" s="54">
        <v>64197</v>
      </c>
      <c r="B184" s="54">
        <v>256</v>
      </c>
      <c r="C184" s="55" t="s">
        <v>117</v>
      </c>
      <c r="D184" s="55" t="s">
        <v>411</v>
      </c>
      <c r="E184" s="300" t="s">
        <v>826</v>
      </c>
      <c r="F184" s="56" t="s">
        <v>352</v>
      </c>
      <c r="G184" s="55" t="s">
        <v>413</v>
      </c>
      <c r="H184" s="57" t="s">
        <v>738</v>
      </c>
      <c r="I184" s="37" t="s">
        <v>0</v>
      </c>
      <c r="J184" s="58"/>
      <c r="K184" s="59"/>
      <c r="L184" s="38" t="s">
        <v>0</v>
      </c>
      <c r="M184" s="19"/>
      <c r="N184" s="39" t="s">
        <v>2</v>
      </c>
      <c r="O184" s="40" t="s">
        <v>2</v>
      </c>
      <c r="P184" s="41" t="s">
        <v>2</v>
      </c>
      <c r="Q184" s="39" t="s">
        <v>2</v>
      </c>
      <c r="R184" s="40" t="s">
        <v>2</v>
      </c>
      <c r="S184" s="41" t="s">
        <v>2</v>
      </c>
      <c r="T184" s="42" t="s">
        <v>2</v>
      </c>
      <c r="U184" s="39" t="s">
        <v>2</v>
      </c>
      <c r="V184" s="296" t="s">
        <v>2</v>
      </c>
      <c r="W184" s="297"/>
      <c r="X184" s="43" t="s">
        <v>0</v>
      </c>
      <c r="Y184" s="43" t="s">
        <v>0</v>
      </c>
      <c r="Z184" s="43"/>
      <c r="AA184" s="9"/>
      <c r="AB184" s="9"/>
      <c r="AC184" s="9"/>
    </row>
    <row r="185" spans="1:29" s="10" customFormat="1" ht="50" customHeight="1" thickBot="1">
      <c r="A185" s="54">
        <v>61994</v>
      </c>
      <c r="B185" s="54">
        <v>259</v>
      </c>
      <c r="C185" s="55" t="s">
        <v>117</v>
      </c>
      <c r="D185" s="55" t="s">
        <v>412</v>
      </c>
      <c r="E185" s="300" t="s">
        <v>826</v>
      </c>
      <c r="F185" s="56" t="s">
        <v>355</v>
      </c>
      <c r="G185" s="55" t="s">
        <v>3</v>
      </c>
      <c r="H185" s="57" t="s">
        <v>741</v>
      </c>
      <c r="I185" s="37" t="s">
        <v>0</v>
      </c>
      <c r="J185" s="58"/>
      <c r="K185" s="59"/>
      <c r="L185" s="38" t="s">
        <v>0</v>
      </c>
      <c r="M185" s="19"/>
      <c r="N185" s="39" t="s">
        <v>5</v>
      </c>
      <c r="O185" s="40" t="s">
        <v>2</v>
      </c>
      <c r="P185" s="41" t="s">
        <v>2</v>
      </c>
      <c r="Q185" s="39" t="s">
        <v>2</v>
      </c>
      <c r="R185" s="40" t="s">
        <v>2</v>
      </c>
      <c r="S185" s="41" t="s">
        <v>2</v>
      </c>
      <c r="T185" s="42" t="s">
        <v>2</v>
      </c>
      <c r="U185" s="39" t="s">
        <v>2</v>
      </c>
      <c r="V185" s="296" t="s">
        <v>5</v>
      </c>
      <c r="W185" s="297"/>
      <c r="X185" s="43" t="s">
        <v>0</v>
      </c>
      <c r="Y185" s="43" t="s">
        <v>0</v>
      </c>
      <c r="Z185" s="43" t="s">
        <v>0</v>
      </c>
      <c r="AA185" s="9"/>
      <c r="AB185" s="9"/>
      <c r="AC185" s="9"/>
    </row>
    <row r="186" spans="1:29" s="10" customFormat="1" ht="50" customHeight="1" thickBot="1">
      <c r="A186" s="54">
        <v>64641</v>
      </c>
      <c r="B186" s="54">
        <v>2</v>
      </c>
      <c r="C186" s="55" t="s">
        <v>116</v>
      </c>
      <c r="D186" s="55" t="s">
        <v>358</v>
      </c>
      <c r="E186" s="300" t="s">
        <v>826</v>
      </c>
      <c r="F186" s="56" t="s">
        <v>118</v>
      </c>
      <c r="G186" s="55" t="s">
        <v>413</v>
      </c>
      <c r="H186" s="57" t="s">
        <v>521</v>
      </c>
      <c r="I186" s="37" t="s">
        <v>47</v>
      </c>
      <c r="J186" s="58"/>
      <c r="K186" s="59"/>
      <c r="L186" s="38" t="s">
        <v>6</v>
      </c>
      <c r="M186" s="19"/>
      <c r="N186" s="39" t="s">
        <v>5</v>
      </c>
      <c r="O186" s="40" t="s">
        <v>5</v>
      </c>
      <c r="P186" s="41" t="s">
        <v>5</v>
      </c>
      <c r="Q186" s="39" t="s">
        <v>5</v>
      </c>
      <c r="R186" s="40" t="s">
        <v>812</v>
      </c>
      <c r="S186" s="41" t="s">
        <v>812</v>
      </c>
      <c r="T186" s="42" t="s">
        <v>5</v>
      </c>
      <c r="U186" s="39" t="s">
        <v>812</v>
      </c>
      <c r="V186" s="296" t="s">
        <v>5</v>
      </c>
      <c r="W186" s="297"/>
      <c r="X186" s="43" t="s">
        <v>6</v>
      </c>
      <c r="Y186" s="43"/>
      <c r="Z186" s="43" t="s">
        <v>0</v>
      </c>
      <c r="AA186" s="9"/>
      <c r="AB186" s="9"/>
      <c r="AC186" s="9"/>
    </row>
    <row r="187" spans="1:29" s="10" customFormat="1" ht="50" customHeight="1" thickBot="1">
      <c r="A187" s="54">
        <v>885309</v>
      </c>
      <c r="B187" s="54">
        <v>3</v>
      </c>
      <c r="C187" s="55" t="s">
        <v>116</v>
      </c>
      <c r="D187" s="55" t="s">
        <v>358</v>
      </c>
      <c r="E187" s="300" t="s">
        <v>826</v>
      </c>
      <c r="F187" s="56" t="s">
        <v>119</v>
      </c>
      <c r="G187" s="55" t="s">
        <v>414</v>
      </c>
      <c r="H187" s="57" t="s">
        <v>522</v>
      </c>
      <c r="I187" s="37" t="s">
        <v>47</v>
      </c>
      <c r="J187" s="58"/>
      <c r="K187" s="59"/>
      <c r="L187" s="38" t="s">
        <v>6</v>
      </c>
      <c r="M187" s="19"/>
      <c r="N187" s="39" t="s">
        <v>5</v>
      </c>
      <c r="O187" s="40" t="s">
        <v>812</v>
      </c>
      <c r="P187" s="41" t="s">
        <v>812</v>
      </c>
      <c r="Q187" s="39" t="s">
        <v>812</v>
      </c>
      <c r="R187" s="40" t="s">
        <v>812</v>
      </c>
      <c r="S187" s="41" t="s">
        <v>812</v>
      </c>
      <c r="T187" s="42" t="s">
        <v>812</v>
      </c>
      <c r="U187" s="39" t="s">
        <v>812</v>
      </c>
      <c r="V187" s="296" t="s">
        <v>5</v>
      </c>
      <c r="W187" s="297"/>
      <c r="X187" s="43" t="s">
        <v>6</v>
      </c>
      <c r="Y187" s="43"/>
      <c r="Z187" s="43" t="s">
        <v>0</v>
      </c>
      <c r="AA187" s="9"/>
      <c r="AB187" s="9"/>
      <c r="AC187" s="9"/>
    </row>
    <row r="188" spans="1:29" s="10" customFormat="1" ht="50" customHeight="1" thickBot="1">
      <c r="A188" s="54">
        <v>641317</v>
      </c>
      <c r="B188" s="54">
        <v>4</v>
      </c>
      <c r="C188" s="55" t="s">
        <v>116</v>
      </c>
      <c r="D188" s="55" t="s">
        <v>359</v>
      </c>
      <c r="E188" s="300" t="s">
        <v>826</v>
      </c>
      <c r="F188" s="56" t="s">
        <v>120</v>
      </c>
      <c r="G188" s="55" t="s">
        <v>415</v>
      </c>
      <c r="H188" s="57"/>
      <c r="I188" s="37" t="s">
        <v>47</v>
      </c>
      <c r="J188" s="58"/>
      <c r="K188" s="59"/>
      <c r="L188" s="38" t="s">
        <v>6</v>
      </c>
      <c r="M188" s="19"/>
      <c r="N188" s="39" t="s">
        <v>5</v>
      </c>
      <c r="O188" s="40" t="s">
        <v>5</v>
      </c>
      <c r="P188" s="41" t="s">
        <v>5</v>
      </c>
      <c r="Q188" s="39" t="s">
        <v>812</v>
      </c>
      <c r="R188" s="40" t="s">
        <v>812</v>
      </c>
      <c r="S188" s="41" t="s">
        <v>812</v>
      </c>
      <c r="T188" s="42" t="s">
        <v>812</v>
      </c>
      <c r="U188" s="39" t="s">
        <v>812</v>
      </c>
      <c r="V188" s="296" t="s">
        <v>5</v>
      </c>
      <c r="W188" s="297"/>
      <c r="X188" s="43" t="s">
        <v>6</v>
      </c>
      <c r="Y188" s="43" t="s">
        <v>0</v>
      </c>
      <c r="Z188" s="43" t="s">
        <v>0</v>
      </c>
      <c r="AA188" s="9"/>
      <c r="AB188" s="9"/>
      <c r="AC188" s="9"/>
    </row>
    <row r="189" spans="1:29" s="10" customFormat="1" ht="50" customHeight="1" thickBot="1">
      <c r="A189" s="54">
        <v>64629</v>
      </c>
      <c r="B189" s="54">
        <v>5</v>
      </c>
      <c r="C189" s="55" t="s">
        <v>116</v>
      </c>
      <c r="D189" s="55" t="s">
        <v>359</v>
      </c>
      <c r="E189" s="300" t="s">
        <v>826</v>
      </c>
      <c r="F189" s="56" t="s">
        <v>121</v>
      </c>
      <c r="G189" s="55" t="s">
        <v>14</v>
      </c>
      <c r="H189" s="57" t="s">
        <v>523</v>
      </c>
      <c r="I189" s="37" t="s">
        <v>47</v>
      </c>
      <c r="J189" s="58"/>
      <c r="K189" s="59"/>
      <c r="L189" s="38" t="s">
        <v>6</v>
      </c>
      <c r="M189" s="19"/>
      <c r="N189" s="39" t="s">
        <v>5</v>
      </c>
      <c r="O189" s="40" t="s">
        <v>812</v>
      </c>
      <c r="P189" s="41" t="s">
        <v>812</v>
      </c>
      <c r="Q189" s="39" t="s">
        <v>812</v>
      </c>
      <c r="R189" s="40" t="s">
        <v>812</v>
      </c>
      <c r="S189" s="41" t="s">
        <v>812</v>
      </c>
      <c r="T189" s="42" t="s">
        <v>5</v>
      </c>
      <c r="U189" s="39" t="s">
        <v>812</v>
      </c>
      <c r="V189" s="296" t="s">
        <v>5</v>
      </c>
      <c r="W189" s="297"/>
      <c r="X189" s="43" t="s">
        <v>6</v>
      </c>
      <c r="Y189" s="43"/>
      <c r="Z189" s="43" t="s">
        <v>0</v>
      </c>
      <c r="AA189" s="9"/>
      <c r="AB189" s="9"/>
      <c r="AC189" s="9"/>
    </row>
    <row r="190" spans="1:29" s="10" customFormat="1" ht="50" customHeight="1" thickBot="1">
      <c r="A190" s="54">
        <v>843485</v>
      </c>
      <c r="B190" s="54">
        <v>10</v>
      </c>
      <c r="C190" s="55" t="s">
        <v>116</v>
      </c>
      <c r="D190" s="55" t="s">
        <v>361</v>
      </c>
      <c r="E190" s="300" t="s">
        <v>826</v>
      </c>
      <c r="F190" s="56" t="s">
        <v>126</v>
      </c>
      <c r="G190" s="55" t="s">
        <v>419</v>
      </c>
      <c r="H190" s="57" t="s">
        <v>528</v>
      </c>
      <c r="I190" s="37" t="s">
        <v>47</v>
      </c>
      <c r="J190" s="58"/>
      <c r="K190" s="59"/>
      <c r="L190" s="38" t="s">
        <v>6</v>
      </c>
      <c r="M190" s="19"/>
      <c r="N190" s="39" t="s">
        <v>5</v>
      </c>
      <c r="O190" s="40" t="s">
        <v>5</v>
      </c>
      <c r="P190" s="41" t="s">
        <v>5</v>
      </c>
      <c r="Q190" s="39" t="s">
        <v>812</v>
      </c>
      <c r="R190" s="40" t="s">
        <v>812</v>
      </c>
      <c r="S190" s="41" t="s">
        <v>812</v>
      </c>
      <c r="T190" s="42" t="s">
        <v>5</v>
      </c>
      <c r="U190" s="39" t="s">
        <v>5</v>
      </c>
      <c r="V190" s="296" t="s">
        <v>5</v>
      </c>
      <c r="W190" s="297"/>
      <c r="X190" s="43" t="s">
        <v>6</v>
      </c>
      <c r="Y190" s="43"/>
      <c r="Z190" s="43"/>
      <c r="AA190" s="9"/>
      <c r="AB190" s="9"/>
      <c r="AC190" s="9"/>
    </row>
    <row r="191" spans="1:29" s="10" customFormat="1" ht="50" customHeight="1" thickBot="1">
      <c r="A191" s="54">
        <v>163426</v>
      </c>
      <c r="B191" s="54">
        <v>36</v>
      </c>
      <c r="C191" s="55" t="s">
        <v>116</v>
      </c>
      <c r="D191" s="55" t="s">
        <v>362</v>
      </c>
      <c r="E191" s="300" t="s">
        <v>826</v>
      </c>
      <c r="F191" s="56" t="s">
        <v>152</v>
      </c>
      <c r="G191" s="55" t="s">
        <v>437</v>
      </c>
      <c r="H191" s="57" t="s">
        <v>554</v>
      </c>
      <c r="I191" s="37" t="s">
        <v>47</v>
      </c>
      <c r="J191" s="58"/>
      <c r="K191" s="59"/>
      <c r="L191" s="38" t="s">
        <v>6</v>
      </c>
      <c r="M191" s="19"/>
      <c r="N191" s="39" t="s">
        <v>5</v>
      </c>
      <c r="O191" s="40" t="s">
        <v>812</v>
      </c>
      <c r="P191" s="41" t="s">
        <v>812</v>
      </c>
      <c r="Q191" s="39" t="s">
        <v>5</v>
      </c>
      <c r="R191" s="40" t="s">
        <v>812</v>
      </c>
      <c r="S191" s="41" t="s">
        <v>812</v>
      </c>
      <c r="T191" s="42" t="s">
        <v>5</v>
      </c>
      <c r="U191" s="39" t="s">
        <v>5</v>
      </c>
      <c r="V191" s="296" t="s">
        <v>5</v>
      </c>
      <c r="W191" s="297"/>
      <c r="X191" s="43" t="s">
        <v>6</v>
      </c>
      <c r="Y191" s="43"/>
      <c r="Z191" s="43" t="s">
        <v>0</v>
      </c>
      <c r="AA191" s="9"/>
      <c r="AB191" s="9"/>
      <c r="AC191" s="9"/>
    </row>
    <row r="192" spans="1:29" s="10" customFormat="1" ht="50" customHeight="1" thickBot="1">
      <c r="A192" s="54">
        <v>782405</v>
      </c>
      <c r="B192" s="54">
        <v>48</v>
      </c>
      <c r="C192" s="55" t="s">
        <v>117</v>
      </c>
      <c r="D192" s="55" t="s">
        <v>365</v>
      </c>
      <c r="E192" s="300" t="s">
        <v>826</v>
      </c>
      <c r="F192" s="56" t="s">
        <v>163</v>
      </c>
      <c r="G192" s="55" t="s">
        <v>444</v>
      </c>
      <c r="H192" s="57"/>
      <c r="I192" s="37" t="s">
        <v>47</v>
      </c>
      <c r="J192" s="58"/>
      <c r="K192" s="59"/>
      <c r="L192" s="38" t="s">
        <v>6</v>
      </c>
      <c r="M192" s="19"/>
      <c r="N192" s="39" t="s">
        <v>5</v>
      </c>
      <c r="O192" s="40" t="s">
        <v>5</v>
      </c>
      <c r="P192" s="41" t="s">
        <v>812</v>
      </c>
      <c r="Q192" s="39" t="s">
        <v>812</v>
      </c>
      <c r="R192" s="40" t="s">
        <v>5</v>
      </c>
      <c r="S192" s="41" t="s">
        <v>812</v>
      </c>
      <c r="T192" s="42" t="s">
        <v>5</v>
      </c>
      <c r="U192" s="39" t="s">
        <v>812</v>
      </c>
      <c r="V192" s="296" t="s">
        <v>5</v>
      </c>
      <c r="W192" s="297"/>
      <c r="X192" s="43" t="s">
        <v>6</v>
      </c>
      <c r="Y192" s="43" t="s">
        <v>0</v>
      </c>
      <c r="Z192" s="43" t="s">
        <v>0</v>
      </c>
      <c r="AA192" s="9"/>
      <c r="AB192" s="9"/>
      <c r="AC192" s="9"/>
    </row>
    <row r="193" spans="1:29" s="10" customFormat="1" ht="50" customHeight="1" thickBot="1">
      <c r="A193" s="54">
        <v>163211</v>
      </c>
      <c r="B193" s="54">
        <v>49</v>
      </c>
      <c r="C193" s="55" t="s">
        <v>117</v>
      </c>
      <c r="D193" s="55" t="s">
        <v>365</v>
      </c>
      <c r="E193" s="300" t="s">
        <v>826</v>
      </c>
      <c r="F193" s="56" t="s">
        <v>164</v>
      </c>
      <c r="G193" s="55" t="s">
        <v>445</v>
      </c>
      <c r="H193" s="57" t="s">
        <v>565</v>
      </c>
      <c r="I193" s="37" t="s">
        <v>47</v>
      </c>
      <c r="J193" s="58"/>
      <c r="K193" s="59"/>
      <c r="L193" s="38" t="s">
        <v>6</v>
      </c>
      <c r="M193" s="19"/>
      <c r="N193" s="39" t="s">
        <v>5</v>
      </c>
      <c r="O193" s="40" t="s">
        <v>5</v>
      </c>
      <c r="P193" s="41" t="s">
        <v>5</v>
      </c>
      <c r="Q193" s="39" t="s">
        <v>5</v>
      </c>
      <c r="R193" s="40" t="s">
        <v>5</v>
      </c>
      <c r="S193" s="41" t="s">
        <v>5</v>
      </c>
      <c r="T193" s="42" t="s">
        <v>5</v>
      </c>
      <c r="U193" s="39" t="s">
        <v>812</v>
      </c>
      <c r="V193" s="296" t="s">
        <v>5</v>
      </c>
      <c r="W193" s="297"/>
      <c r="X193" s="43" t="s">
        <v>45</v>
      </c>
      <c r="Y193" s="43" t="s">
        <v>0</v>
      </c>
      <c r="Z193" s="43" t="s">
        <v>0</v>
      </c>
      <c r="AA193" s="9"/>
      <c r="AB193" s="9"/>
      <c r="AC193" s="9"/>
    </row>
    <row r="194" spans="1:29" s="10" customFormat="1" ht="50" customHeight="1" thickBot="1">
      <c r="A194" s="54">
        <v>64206</v>
      </c>
      <c r="B194" s="54">
        <v>51</v>
      </c>
      <c r="C194" s="55" t="s">
        <v>117</v>
      </c>
      <c r="D194" s="55" t="s">
        <v>365</v>
      </c>
      <c r="E194" s="300" t="s">
        <v>826</v>
      </c>
      <c r="F194" s="56" t="s">
        <v>166</v>
      </c>
      <c r="G194" s="55" t="s">
        <v>413</v>
      </c>
      <c r="H194" s="57" t="s">
        <v>567</v>
      </c>
      <c r="I194" s="37" t="s">
        <v>47</v>
      </c>
      <c r="J194" s="58"/>
      <c r="K194" s="59"/>
      <c r="L194" s="38" t="s">
        <v>6</v>
      </c>
      <c r="M194" s="19"/>
      <c r="N194" s="39" t="s">
        <v>5</v>
      </c>
      <c r="O194" s="40" t="s">
        <v>812</v>
      </c>
      <c r="P194" s="41" t="s">
        <v>812</v>
      </c>
      <c r="Q194" s="39" t="s">
        <v>812</v>
      </c>
      <c r="R194" s="40" t="s">
        <v>812</v>
      </c>
      <c r="S194" s="41" t="s">
        <v>812</v>
      </c>
      <c r="T194" s="42" t="s">
        <v>812</v>
      </c>
      <c r="U194" s="39" t="s">
        <v>812</v>
      </c>
      <c r="V194" s="296" t="s">
        <v>5</v>
      </c>
      <c r="W194" s="297"/>
      <c r="X194" s="43" t="s">
        <v>0</v>
      </c>
      <c r="Y194" s="43" t="s">
        <v>0</v>
      </c>
      <c r="Z194" s="43"/>
      <c r="AA194" s="9"/>
      <c r="AB194" s="9"/>
      <c r="AC194" s="9"/>
    </row>
    <row r="195" spans="1:29" s="10" customFormat="1" ht="50" customHeight="1" thickBot="1">
      <c r="A195" s="54">
        <v>64182</v>
      </c>
      <c r="B195" s="54">
        <v>56</v>
      </c>
      <c r="C195" s="55" t="s">
        <v>117</v>
      </c>
      <c r="D195" s="55" t="s">
        <v>366</v>
      </c>
      <c r="E195" s="300" t="s">
        <v>826</v>
      </c>
      <c r="F195" s="56" t="s">
        <v>171</v>
      </c>
      <c r="G195" s="55" t="s">
        <v>449</v>
      </c>
      <c r="H195" s="57" t="s">
        <v>572</v>
      </c>
      <c r="I195" s="37" t="s">
        <v>47</v>
      </c>
      <c r="J195" s="58"/>
      <c r="K195" s="59"/>
      <c r="L195" s="38" t="s">
        <v>6</v>
      </c>
      <c r="M195" s="19"/>
      <c r="N195" s="39" t="s">
        <v>812</v>
      </c>
      <c r="O195" s="40" t="s">
        <v>5</v>
      </c>
      <c r="P195" s="41" t="s">
        <v>812</v>
      </c>
      <c r="Q195" s="39" t="s">
        <v>812</v>
      </c>
      <c r="R195" s="40" t="s">
        <v>812</v>
      </c>
      <c r="S195" s="41" t="s">
        <v>812</v>
      </c>
      <c r="T195" s="42" t="s">
        <v>812</v>
      </c>
      <c r="U195" s="39" t="s">
        <v>812</v>
      </c>
      <c r="V195" s="296" t="s">
        <v>5</v>
      </c>
      <c r="W195" s="297"/>
      <c r="X195" s="43" t="s">
        <v>0</v>
      </c>
      <c r="Y195" s="43" t="s">
        <v>0</v>
      </c>
      <c r="Z195" s="43" t="s">
        <v>0</v>
      </c>
      <c r="AA195" s="9"/>
      <c r="AB195" s="9"/>
      <c r="AC195" s="9"/>
    </row>
    <row r="196" spans="1:29" s="10" customFormat="1" ht="50" customHeight="1" thickBot="1">
      <c r="A196" s="54">
        <v>531122</v>
      </c>
      <c r="B196" s="54">
        <v>59</v>
      </c>
      <c r="C196" s="55" t="s">
        <v>117</v>
      </c>
      <c r="D196" s="55" t="s">
        <v>366</v>
      </c>
      <c r="E196" s="300" t="s">
        <v>826</v>
      </c>
      <c r="F196" s="56" t="s">
        <v>174</v>
      </c>
      <c r="G196" s="55" t="s">
        <v>451</v>
      </c>
      <c r="H196" s="57"/>
      <c r="I196" s="37" t="s">
        <v>47</v>
      </c>
      <c r="J196" s="58"/>
      <c r="K196" s="59"/>
      <c r="L196" s="38" t="s">
        <v>6</v>
      </c>
      <c r="M196" s="19"/>
      <c r="N196" s="39" t="s">
        <v>5</v>
      </c>
      <c r="O196" s="40" t="s">
        <v>5</v>
      </c>
      <c r="P196" s="41" t="s">
        <v>812</v>
      </c>
      <c r="Q196" s="39" t="s">
        <v>812</v>
      </c>
      <c r="R196" s="40" t="s">
        <v>812</v>
      </c>
      <c r="S196" s="41" t="s">
        <v>812</v>
      </c>
      <c r="T196" s="42" t="s">
        <v>812</v>
      </c>
      <c r="U196" s="39" t="s">
        <v>812</v>
      </c>
      <c r="V196" s="296" t="s">
        <v>5</v>
      </c>
      <c r="W196" s="297"/>
      <c r="X196" s="43" t="s">
        <v>0</v>
      </c>
      <c r="Y196" s="43" t="s">
        <v>0</v>
      </c>
      <c r="Z196" s="43" t="s">
        <v>0</v>
      </c>
      <c r="AA196" s="9"/>
      <c r="AB196" s="9"/>
      <c r="AC196" s="9"/>
    </row>
    <row r="197" spans="1:29" s="10" customFormat="1" ht="50" customHeight="1" thickBot="1">
      <c r="A197" s="54">
        <v>163175</v>
      </c>
      <c r="B197" s="54">
        <v>63</v>
      </c>
      <c r="C197" s="55" t="s">
        <v>117</v>
      </c>
      <c r="D197" s="55" t="s">
        <v>369</v>
      </c>
      <c r="E197" s="300" t="s">
        <v>826</v>
      </c>
      <c r="F197" s="56" t="s">
        <v>178</v>
      </c>
      <c r="G197" s="55" t="s">
        <v>454</v>
      </c>
      <c r="H197" s="57" t="s">
        <v>578</v>
      </c>
      <c r="I197" s="37" t="s">
        <v>47</v>
      </c>
      <c r="J197" s="58"/>
      <c r="K197" s="59"/>
      <c r="L197" s="38" t="s">
        <v>6</v>
      </c>
      <c r="M197" s="19"/>
      <c r="N197" s="39" t="s">
        <v>5</v>
      </c>
      <c r="O197" s="40" t="s">
        <v>5</v>
      </c>
      <c r="P197" s="41" t="s">
        <v>5</v>
      </c>
      <c r="Q197" s="39" t="s">
        <v>812</v>
      </c>
      <c r="R197" s="40" t="s">
        <v>5</v>
      </c>
      <c r="S197" s="41" t="s">
        <v>812</v>
      </c>
      <c r="T197" s="42" t="s">
        <v>812</v>
      </c>
      <c r="U197" s="39" t="s">
        <v>812</v>
      </c>
      <c r="V197" s="296" t="s">
        <v>5</v>
      </c>
      <c r="W197" s="297"/>
      <c r="X197" s="43" t="s">
        <v>0</v>
      </c>
      <c r="Y197" s="43"/>
      <c r="Z197" s="43"/>
      <c r="AA197" s="9"/>
      <c r="AB197" s="9"/>
      <c r="AC197" s="9"/>
    </row>
    <row r="198" spans="1:29" s="10" customFormat="1" ht="50" customHeight="1" thickBot="1">
      <c r="A198" s="54">
        <v>200245</v>
      </c>
      <c r="B198" s="54">
        <v>114</v>
      </c>
      <c r="C198" s="55" t="s">
        <v>117</v>
      </c>
      <c r="D198" s="55" t="s">
        <v>381</v>
      </c>
      <c r="E198" s="300" t="s">
        <v>826</v>
      </c>
      <c r="F198" s="56" t="s">
        <v>223</v>
      </c>
      <c r="G198" s="55" t="s">
        <v>473</v>
      </c>
      <c r="H198" s="57" t="s">
        <v>617</v>
      </c>
      <c r="I198" s="37" t="s">
        <v>47</v>
      </c>
      <c r="J198" s="58"/>
      <c r="K198" s="59"/>
      <c r="L198" s="38" t="s">
        <v>6</v>
      </c>
      <c r="M198" s="19"/>
      <c r="N198" s="39" t="s">
        <v>5</v>
      </c>
      <c r="O198" s="40" t="s">
        <v>812</v>
      </c>
      <c r="P198" s="41" t="s">
        <v>5</v>
      </c>
      <c r="Q198" s="39" t="s">
        <v>5</v>
      </c>
      <c r="R198" s="40" t="s">
        <v>5</v>
      </c>
      <c r="S198" s="41" t="s">
        <v>5</v>
      </c>
      <c r="T198" s="42" t="s">
        <v>5</v>
      </c>
      <c r="U198" s="39" t="s">
        <v>812</v>
      </c>
      <c r="V198" s="296" t="s">
        <v>5</v>
      </c>
      <c r="W198" s="297"/>
      <c r="X198" s="43" t="s">
        <v>6</v>
      </c>
      <c r="Y198" s="43" t="s">
        <v>0</v>
      </c>
      <c r="Z198" s="43"/>
      <c r="AA198" s="9"/>
      <c r="AB198" s="9"/>
      <c r="AC198" s="9"/>
    </row>
    <row r="199" spans="1:29" s="10" customFormat="1" ht="50" customHeight="1" thickBot="1">
      <c r="A199" s="54">
        <v>912179</v>
      </c>
      <c r="B199" s="54">
        <v>116</v>
      </c>
      <c r="C199" s="55" t="s">
        <v>117</v>
      </c>
      <c r="D199" s="55" t="s">
        <v>381</v>
      </c>
      <c r="E199" s="300" t="s">
        <v>826</v>
      </c>
      <c r="F199" s="56" t="s">
        <v>224</v>
      </c>
      <c r="G199" s="55" t="s">
        <v>474</v>
      </c>
      <c r="H199" s="57"/>
      <c r="I199" s="37" t="s">
        <v>47</v>
      </c>
      <c r="J199" s="58"/>
      <c r="K199" s="59"/>
      <c r="L199" s="38" t="s">
        <v>6</v>
      </c>
      <c r="M199" s="19"/>
      <c r="N199" s="39" t="s">
        <v>812</v>
      </c>
      <c r="O199" s="40" t="s">
        <v>5</v>
      </c>
      <c r="P199" s="41" t="s">
        <v>5</v>
      </c>
      <c r="Q199" s="39" t="s">
        <v>5</v>
      </c>
      <c r="R199" s="40" t="s">
        <v>5</v>
      </c>
      <c r="S199" s="41" t="s">
        <v>5</v>
      </c>
      <c r="T199" s="42" t="s">
        <v>5</v>
      </c>
      <c r="U199" s="39" t="s">
        <v>812</v>
      </c>
      <c r="V199" s="296" t="s">
        <v>5</v>
      </c>
      <c r="W199" s="297"/>
      <c r="X199" s="43" t="s">
        <v>45</v>
      </c>
      <c r="Y199" s="43" t="s">
        <v>0</v>
      </c>
      <c r="Z199" s="43" t="s">
        <v>0</v>
      </c>
      <c r="AA199" s="9"/>
      <c r="AB199" s="9"/>
      <c r="AC199" s="9"/>
    </row>
    <row r="200" spans="1:29" s="10" customFormat="1" ht="50" customHeight="1" thickBot="1">
      <c r="A200" s="54">
        <v>163321</v>
      </c>
      <c r="B200" s="54">
        <v>118</v>
      </c>
      <c r="C200" s="55" t="s">
        <v>117</v>
      </c>
      <c r="D200" s="55" t="s">
        <v>381</v>
      </c>
      <c r="E200" s="300" t="s">
        <v>826</v>
      </c>
      <c r="F200" s="56" t="s">
        <v>226</v>
      </c>
      <c r="G200" s="55" t="s">
        <v>450</v>
      </c>
      <c r="H200" s="57" t="s">
        <v>619</v>
      </c>
      <c r="I200" s="37" t="s">
        <v>47</v>
      </c>
      <c r="J200" s="58"/>
      <c r="K200" s="59"/>
      <c r="L200" s="38" t="s">
        <v>6</v>
      </c>
      <c r="M200" s="19"/>
      <c r="N200" s="39" t="s">
        <v>5</v>
      </c>
      <c r="O200" s="40" t="s">
        <v>5</v>
      </c>
      <c r="P200" s="41" t="s">
        <v>5</v>
      </c>
      <c r="Q200" s="39" t="s">
        <v>5</v>
      </c>
      <c r="R200" s="40" t="s">
        <v>812</v>
      </c>
      <c r="S200" s="41" t="s">
        <v>812</v>
      </c>
      <c r="T200" s="42" t="s">
        <v>5</v>
      </c>
      <c r="U200" s="39" t="s">
        <v>5</v>
      </c>
      <c r="V200" s="296" t="s">
        <v>5</v>
      </c>
      <c r="W200" s="297"/>
      <c r="X200" s="43" t="s">
        <v>0</v>
      </c>
      <c r="Y200" s="43" t="s">
        <v>0</v>
      </c>
      <c r="Z200" s="43" t="s">
        <v>0</v>
      </c>
      <c r="AA200" s="9"/>
      <c r="AB200" s="9"/>
      <c r="AC200" s="9"/>
    </row>
    <row r="201" spans="1:29" s="10" customFormat="1" ht="50" customHeight="1" thickBot="1">
      <c r="A201" s="54">
        <v>61766</v>
      </c>
      <c r="B201" s="54">
        <v>119</v>
      </c>
      <c r="C201" s="55" t="s">
        <v>117</v>
      </c>
      <c r="D201" s="55" t="s">
        <v>381</v>
      </c>
      <c r="E201" s="300" t="s">
        <v>826</v>
      </c>
      <c r="F201" s="56" t="s">
        <v>227</v>
      </c>
      <c r="G201" s="55" t="s">
        <v>475</v>
      </c>
      <c r="H201" s="57" t="s">
        <v>620</v>
      </c>
      <c r="I201" s="37" t="s">
        <v>47</v>
      </c>
      <c r="J201" s="58"/>
      <c r="K201" s="59"/>
      <c r="L201" s="38" t="s">
        <v>6</v>
      </c>
      <c r="M201" s="19"/>
      <c r="N201" s="39" t="s">
        <v>5</v>
      </c>
      <c r="O201" s="40" t="s">
        <v>812</v>
      </c>
      <c r="P201" s="41" t="s">
        <v>5</v>
      </c>
      <c r="Q201" s="39" t="s">
        <v>5</v>
      </c>
      <c r="R201" s="40" t="s">
        <v>5</v>
      </c>
      <c r="S201" s="41" t="s">
        <v>5</v>
      </c>
      <c r="T201" s="42" t="s">
        <v>5</v>
      </c>
      <c r="U201" s="39" t="s">
        <v>812</v>
      </c>
      <c r="V201" s="296" t="s">
        <v>5</v>
      </c>
      <c r="W201" s="297"/>
      <c r="X201" s="43" t="s">
        <v>0</v>
      </c>
      <c r="Y201" s="43" t="s">
        <v>0</v>
      </c>
      <c r="Z201" s="43"/>
      <c r="AA201" s="9"/>
      <c r="AB201" s="9"/>
      <c r="AC201" s="9"/>
    </row>
    <row r="202" spans="1:29" s="10" customFormat="1" ht="50" customHeight="1" thickBot="1">
      <c r="A202" s="54">
        <v>64233</v>
      </c>
      <c r="B202" s="54">
        <v>124</v>
      </c>
      <c r="C202" s="55" t="s">
        <v>117</v>
      </c>
      <c r="D202" s="55" t="s">
        <v>382</v>
      </c>
      <c r="E202" s="300" t="s">
        <v>826</v>
      </c>
      <c r="F202" s="56" t="s">
        <v>231</v>
      </c>
      <c r="G202" s="55" t="s">
        <v>413</v>
      </c>
      <c r="H202" s="57" t="s">
        <v>624</v>
      </c>
      <c r="I202" s="37" t="s">
        <v>47</v>
      </c>
      <c r="J202" s="58"/>
      <c r="K202" s="59"/>
      <c r="L202" s="38" t="s">
        <v>6</v>
      </c>
      <c r="M202" s="19"/>
      <c r="N202" s="39" t="s">
        <v>5</v>
      </c>
      <c r="O202" s="40" t="s">
        <v>812</v>
      </c>
      <c r="P202" s="41" t="s">
        <v>5</v>
      </c>
      <c r="Q202" s="39" t="s">
        <v>5</v>
      </c>
      <c r="R202" s="40" t="s">
        <v>5</v>
      </c>
      <c r="S202" s="41" t="s">
        <v>5</v>
      </c>
      <c r="T202" s="42" t="s">
        <v>5</v>
      </c>
      <c r="U202" s="39" t="s">
        <v>5</v>
      </c>
      <c r="V202" s="296" t="s">
        <v>5</v>
      </c>
      <c r="W202" s="297"/>
      <c r="X202" s="43" t="s">
        <v>0</v>
      </c>
      <c r="Y202" s="43" t="s">
        <v>0</v>
      </c>
      <c r="Z202" s="43"/>
      <c r="AA202" s="9"/>
      <c r="AB202" s="9"/>
      <c r="AC202" s="9"/>
    </row>
    <row r="203" spans="1:29" s="10" customFormat="1" ht="50" customHeight="1" thickBot="1">
      <c r="A203" s="54">
        <v>199863</v>
      </c>
      <c r="B203" s="54">
        <v>129</v>
      </c>
      <c r="C203" s="55" t="s">
        <v>117</v>
      </c>
      <c r="D203" s="55" t="s">
        <v>382</v>
      </c>
      <c r="E203" s="300" t="s">
        <v>826</v>
      </c>
      <c r="F203" s="56" t="s">
        <v>234</v>
      </c>
      <c r="G203" s="55" t="s">
        <v>413</v>
      </c>
      <c r="H203" s="57" t="s">
        <v>627</v>
      </c>
      <c r="I203" s="37" t="s">
        <v>47</v>
      </c>
      <c r="J203" s="58"/>
      <c r="K203" s="59"/>
      <c r="L203" s="38" t="s">
        <v>6</v>
      </c>
      <c r="M203" s="19"/>
      <c r="N203" s="39" t="s">
        <v>5</v>
      </c>
      <c r="O203" s="40" t="s">
        <v>812</v>
      </c>
      <c r="P203" s="41" t="s">
        <v>812</v>
      </c>
      <c r="Q203" s="39" t="s">
        <v>812</v>
      </c>
      <c r="R203" s="40" t="s">
        <v>812</v>
      </c>
      <c r="S203" s="41" t="s">
        <v>812</v>
      </c>
      <c r="T203" s="42" t="s">
        <v>812</v>
      </c>
      <c r="U203" s="39" t="s">
        <v>812</v>
      </c>
      <c r="V203" s="296" t="s">
        <v>5</v>
      </c>
      <c r="W203" s="297"/>
      <c r="X203" s="43" t="s">
        <v>0</v>
      </c>
      <c r="Y203" s="43" t="s">
        <v>0</v>
      </c>
      <c r="Z203" s="43"/>
      <c r="AA203" s="9"/>
      <c r="AB203" s="9"/>
      <c r="AC203" s="9"/>
    </row>
    <row r="204" spans="1:29" s="10" customFormat="1" ht="50" customHeight="1" thickBot="1">
      <c r="A204" s="54">
        <v>199869</v>
      </c>
      <c r="B204" s="54">
        <v>131</v>
      </c>
      <c r="C204" s="55" t="s">
        <v>117</v>
      </c>
      <c r="D204" s="55" t="s">
        <v>382</v>
      </c>
      <c r="E204" s="300" t="s">
        <v>826</v>
      </c>
      <c r="F204" s="56" t="s">
        <v>236</v>
      </c>
      <c r="G204" s="55" t="s">
        <v>10</v>
      </c>
      <c r="H204" s="57" t="s">
        <v>629</v>
      </c>
      <c r="I204" s="37" t="s">
        <v>47</v>
      </c>
      <c r="J204" s="58"/>
      <c r="K204" s="59"/>
      <c r="L204" s="38" t="s">
        <v>6</v>
      </c>
      <c r="M204" s="19"/>
      <c r="N204" s="39" t="s">
        <v>5</v>
      </c>
      <c r="O204" s="40" t="s">
        <v>812</v>
      </c>
      <c r="P204" s="41" t="s">
        <v>5</v>
      </c>
      <c r="Q204" s="39" t="s">
        <v>5</v>
      </c>
      <c r="R204" s="40" t="s">
        <v>812</v>
      </c>
      <c r="S204" s="41" t="s">
        <v>5</v>
      </c>
      <c r="T204" s="42" t="s">
        <v>5</v>
      </c>
      <c r="U204" s="39" t="s">
        <v>812</v>
      </c>
      <c r="V204" s="296" t="s">
        <v>5</v>
      </c>
      <c r="W204" s="297"/>
      <c r="X204" s="43" t="s">
        <v>6</v>
      </c>
      <c r="Y204" s="43" t="s">
        <v>0</v>
      </c>
      <c r="Z204" s="43"/>
      <c r="AA204" s="9"/>
      <c r="AB204" s="9"/>
      <c r="AC204" s="9"/>
    </row>
    <row r="205" spans="1:29" s="10" customFormat="1" ht="50" customHeight="1" thickBot="1">
      <c r="A205" s="54">
        <v>163309</v>
      </c>
      <c r="B205" s="54">
        <v>143</v>
      </c>
      <c r="C205" s="55" t="s">
        <v>117</v>
      </c>
      <c r="D205" s="55" t="s">
        <v>385</v>
      </c>
      <c r="E205" s="300" t="s">
        <v>826</v>
      </c>
      <c r="F205" s="56" t="s">
        <v>247</v>
      </c>
      <c r="G205" s="55" t="s">
        <v>440</v>
      </c>
      <c r="H205" s="57" t="s">
        <v>639</v>
      </c>
      <c r="I205" s="37" t="s">
        <v>47</v>
      </c>
      <c r="J205" s="58"/>
      <c r="K205" s="59"/>
      <c r="L205" s="38" t="s">
        <v>6</v>
      </c>
      <c r="M205" s="19"/>
      <c r="N205" s="39" t="s">
        <v>5</v>
      </c>
      <c r="O205" s="40" t="s">
        <v>812</v>
      </c>
      <c r="P205" s="41" t="s">
        <v>5</v>
      </c>
      <c r="Q205" s="39" t="s">
        <v>812</v>
      </c>
      <c r="R205" s="40" t="s">
        <v>5</v>
      </c>
      <c r="S205" s="41" t="s">
        <v>812</v>
      </c>
      <c r="T205" s="42" t="s">
        <v>812</v>
      </c>
      <c r="U205" s="39" t="s">
        <v>812</v>
      </c>
      <c r="V205" s="296" t="s">
        <v>812</v>
      </c>
      <c r="W205" s="297"/>
      <c r="X205" s="43" t="s">
        <v>0</v>
      </c>
      <c r="Y205" s="43" t="s">
        <v>0</v>
      </c>
      <c r="Z205" s="43" t="s">
        <v>0</v>
      </c>
      <c r="AA205" s="9"/>
      <c r="AB205" s="9"/>
      <c r="AC205" s="9"/>
    </row>
    <row r="206" spans="1:29" s="10" customFormat="1" ht="50" customHeight="1" thickBot="1">
      <c r="A206" s="54">
        <v>64239</v>
      </c>
      <c r="B206" s="54">
        <v>144</v>
      </c>
      <c r="C206" s="55" t="s">
        <v>117</v>
      </c>
      <c r="D206" s="55" t="s">
        <v>385</v>
      </c>
      <c r="E206" s="300" t="s">
        <v>826</v>
      </c>
      <c r="F206" s="56" t="s">
        <v>248</v>
      </c>
      <c r="G206" s="55" t="s">
        <v>458</v>
      </c>
      <c r="H206" s="57" t="s">
        <v>640</v>
      </c>
      <c r="I206" s="37" t="s">
        <v>47</v>
      </c>
      <c r="J206" s="58"/>
      <c r="K206" s="59"/>
      <c r="L206" s="38" t="s">
        <v>6</v>
      </c>
      <c r="M206" s="19"/>
      <c r="N206" s="39" t="s">
        <v>5</v>
      </c>
      <c r="O206" s="40" t="s">
        <v>812</v>
      </c>
      <c r="P206" s="41" t="s">
        <v>5</v>
      </c>
      <c r="Q206" s="39" t="s">
        <v>5</v>
      </c>
      <c r="R206" s="40" t="s">
        <v>812</v>
      </c>
      <c r="S206" s="41" t="s">
        <v>5</v>
      </c>
      <c r="T206" s="42" t="s">
        <v>5</v>
      </c>
      <c r="U206" s="39" t="s">
        <v>5</v>
      </c>
      <c r="V206" s="296" t="s">
        <v>5</v>
      </c>
      <c r="W206" s="297"/>
      <c r="X206" s="43" t="s">
        <v>0</v>
      </c>
      <c r="Y206" s="43" t="s">
        <v>0</v>
      </c>
      <c r="Z206" s="43" t="s">
        <v>0</v>
      </c>
      <c r="AA206" s="9"/>
      <c r="AB206" s="9"/>
      <c r="AC206" s="9"/>
    </row>
    <row r="207" spans="1:29" s="10" customFormat="1" ht="50" customHeight="1" thickBot="1">
      <c r="A207" s="54">
        <v>526314</v>
      </c>
      <c r="B207" s="54">
        <v>154</v>
      </c>
      <c r="C207" s="55" t="s">
        <v>117</v>
      </c>
      <c r="D207" s="55" t="s">
        <v>387</v>
      </c>
      <c r="E207" s="300" t="s">
        <v>826</v>
      </c>
      <c r="F207" s="56" t="s">
        <v>258</v>
      </c>
      <c r="G207" s="55" t="s">
        <v>483</v>
      </c>
      <c r="H207" s="57" t="s">
        <v>649</v>
      </c>
      <c r="I207" s="37" t="s">
        <v>47</v>
      </c>
      <c r="J207" s="58"/>
      <c r="K207" s="59"/>
      <c r="L207" s="38" t="s">
        <v>6</v>
      </c>
      <c r="M207" s="19"/>
      <c r="N207" s="39" t="s">
        <v>5</v>
      </c>
      <c r="O207" s="40" t="s">
        <v>5</v>
      </c>
      <c r="P207" s="41" t="s">
        <v>5</v>
      </c>
      <c r="Q207" s="39" t="s">
        <v>5</v>
      </c>
      <c r="R207" s="40" t="s">
        <v>5</v>
      </c>
      <c r="S207" s="41" t="s">
        <v>5</v>
      </c>
      <c r="T207" s="42" t="s">
        <v>5</v>
      </c>
      <c r="U207" s="39" t="s">
        <v>812</v>
      </c>
      <c r="V207" s="296" t="s">
        <v>5</v>
      </c>
      <c r="W207" s="297"/>
      <c r="X207" s="43" t="s">
        <v>6</v>
      </c>
      <c r="Y207" s="43"/>
      <c r="Z207" s="43"/>
      <c r="AA207" s="9"/>
      <c r="AB207" s="9"/>
      <c r="AC207" s="9"/>
    </row>
    <row r="208" spans="1:29" s="10" customFormat="1" ht="50" customHeight="1" thickBot="1">
      <c r="A208" s="54">
        <v>163192</v>
      </c>
      <c r="B208" s="54">
        <v>156</v>
      </c>
      <c r="C208" s="55" t="s">
        <v>117</v>
      </c>
      <c r="D208" s="55" t="s">
        <v>387</v>
      </c>
      <c r="E208" s="300" t="s">
        <v>826</v>
      </c>
      <c r="F208" s="56" t="s">
        <v>260</v>
      </c>
      <c r="G208" s="55" t="s">
        <v>3</v>
      </c>
      <c r="H208" s="57" t="s">
        <v>651</v>
      </c>
      <c r="I208" s="37" t="s">
        <v>47</v>
      </c>
      <c r="J208" s="58"/>
      <c r="K208" s="59"/>
      <c r="L208" s="38" t="s">
        <v>6</v>
      </c>
      <c r="M208" s="19"/>
      <c r="N208" s="39" t="s">
        <v>5</v>
      </c>
      <c r="O208" s="40" t="s">
        <v>5</v>
      </c>
      <c r="P208" s="41" t="s">
        <v>5</v>
      </c>
      <c r="Q208" s="39" t="s">
        <v>5</v>
      </c>
      <c r="R208" s="40" t="s">
        <v>5</v>
      </c>
      <c r="S208" s="41" t="s">
        <v>5</v>
      </c>
      <c r="T208" s="42" t="s">
        <v>812</v>
      </c>
      <c r="U208" s="39" t="s">
        <v>5</v>
      </c>
      <c r="V208" s="296" t="s">
        <v>5</v>
      </c>
      <c r="W208" s="297"/>
      <c r="X208" s="43" t="s">
        <v>0</v>
      </c>
      <c r="Y208" s="43" t="s">
        <v>0</v>
      </c>
      <c r="Z208" s="43" t="s">
        <v>0</v>
      </c>
      <c r="AA208" s="9"/>
      <c r="AB208" s="9"/>
      <c r="AC208" s="9"/>
    </row>
    <row r="209" spans="1:29" s="10" customFormat="1" ht="50" customHeight="1" thickBot="1">
      <c r="A209" s="54">
        <v>62180</v>
      </c>
      <c r="B209" s="54">
        <v>160</v>
      </c>
      <c r="C209" s="55" t="s">
        <v>117</v>
      </c>
      <c r="D209" s="55" t="s">
        <v>388</v>
      </c>
      <c r="E209" s="300" t="s">
        <v>826</v>
      </c>
      <c r="F209" s="56" t="s">
        <v>264</v>
      </c>
      <c r="G209" s="55" t="s">
        <v>482</v>
      </c>
      <c r="H209" s="57" t="s">
        <v>655</v>
      </c>
      <c r="I209" s="37" t="s">
        <v>47</v>
      </c>
      <c r="J209" s="58"/>
      <c r="K209" s="59"/>
      <c r="L209" s="38" t="s">
        <v>6</v>
      </c>
      <c r="M209" s="19"/>
      <c r="N209" s="39" t="s">
        <v>5</v>
      </c>
      <c r="O209" s="40" t="s">
        <v>812</v>
      </c>
      <c r="P209" s="41" t="s">
        <v>812</v>
      </c>
      <c r="Q209" s="39" t="s">
        <v>5</v>
      </c>
      <c r="R209" s="40" t="s">
        <v>812</v>
      </c>
      <c r="S209" s="41" t="s">
        <v>812</v>
      </c>
      <c r="T209" s="42" t="s">
        <v>5</v>
      </c>
      <c r="U209" s="39" t="s">
        <v>812</v>
      </c>
      <c r="V209" s="296" t="s">
        <v>5</v>
      </c>
      <c r="W209" s="297"/>
      <c r="X209" s="43" t="s">
        <v>6</v>
      </c>
      <c r="Y209" s="43" t="s">
        <v>0</v>
      </c>
      <c r="Z209" s="43" t="s">
        <v>0</v>
      </c>
      <c r="AA209" s="9"/>
      <c r="AB209" s="9"/>
      <c r="AC209" s="9"/>
    </row>
    <row r="210" spans="1:29" s="10" customFormat="1" ht="50" customHeight="1" thickBot="1">
      <c r="A210" s="54">
        <v>64043</v>
      </c>
      <c r="B210" s="54">
        <v>167</v>
      </c>
      <c r="C210" s="55" t="s">
        <v>117</v>
      </c>
      <c r="D210" s="55" t="s">
        <v>389</v>
      </c>
      <c r="E210" s="300" t="s">
        <v>826</v>
      </c>
      <c r="F210" s="56" t="s">
        <v>268</v>
      </c>
      <c r="G210" s="55" t="s">
        <v>413</v>
      </c>
      <c r="H210" s="57" t="s">
        <v>657</v>
      </c>
      <c r="I210" s="37" t="s">
        <v>47</v>
      </c>
      <c r="J210" s="58"/>
      <c r="K210" s="59"/>
      <c r="L210" s="38" t="s">
        <v>6</v>
      </c>
      <c r="M210" s="19"/>
      <c r="N210" s="39" t="s">
        <v>812</v>
      </c>
      <c r="O210" s="40" t="s">
        <v>812</v>
      </c>
      <c r="P210" s="41" t="s">
        <v>812</v>
      </c>
      <c r="Q210" s="39" t="s">
        <v>812</v>
      </c>
      <c r="R210" s="40" t="s">
        <v>812</v>
      </c>
      <c r="S210" s="41" t="s">
        <v>812</v>
      </c>
      <c r="T210" s="42" t="s">
        <v>812</v>
      </c>
      <c r="U210" s="39" t="s">
        <v>812</v>
      </c>
      <c r="V210" s="296" t="s">
        <v>5</v>
      </c>
      <c r="W210" s="297"/>
      <c r="X210" s="43" t="s">
        <v>6</v>
      </c>
      <c r="Y210" s="43" t="s">
        <v>0</v>
      </c>
      <c r="Z210" s="43" t="s">
        <v>0</v>
      </c>
      <c r="AA210" s="9"/>
      <c r="AB210" s="9"/>
      <c r="AC210" s="9"/>
    </row>
    <row r="211" spans="1:29" s="10" customFormat="1" ht="50" customHeight="1" thickBot="1">
      <c r="A211" s="54">
        <v>163157</v>
      </c>
      <c r="B211" s="54">
        <v>176</v>
      </c>
      <c r="C211" s="55" t="s">
        <v>117</v>
      </c>
      <c r="D211" s="55" t="s">
        <v>391</v>
      </c>
      <c r="E211" s="300" t="s">
        <v>826</v>
      </c>
      <c r="F211" s="56" t="s">
        <v>276</v>
      </c>
      <c r="G211" s="55" t="s">
        <v>440</v>
      </c>
      <c r="H211" s="57" t="s">
        <v>665</v>
      </c>
      <c r="I211" s="37" t="s">
        <v>47</v>
      </c>
      <c r="J211" s="58"/>
      <c r="K211" s="59"/>
      <c r="L211" s="38" t="s">
        <v>6</v>
      </c>
      <c r="M211" s="19"/>
      <c r="N211" s="39" t="s">
        <v>5</v>
      </c>
      <c r="O211" s="40" t="s">
        <v>5</v>
      </c>
      <c r="P211" s="41" t="s">
        <v>5</v>
      </c>
      <c r="Q211" s="39" t="s">
        <v>5</v>
      </c>
      <c r="R211" s="40" t="s">
        <v>5</v>
      </c>
      <c r="S211" s="41" t="s">
        <v>5</v>
      </c>
      <c r="T211" s="42" t="s">
        <v>5</v>
      </c>
      <c r="U211" s="39" t="s">
        <v>812</v>
      </c>
      <c r="V211" s="296" t="s">
        <v>5</v>
      </c>
      <c r="W211" s="297"/>
      <c r="X211" s="43" t="s">
        <v>0</v>
      </c>
      <c r="Y211" s="43" t="s">
        <v>0</v>
      </c>
      <c r="Z211" s="43"/>
      <c r="AA211" s="9"/>
      <c r="AB211" s="9"/>
      <c r="AC211" s="9"/>
    </row>
    <row r="212" spans="1:29" s="10" customFormat="1" ht="50" customHeight="1" thickBot="1">
      <c r="A212" s="54">
        <v>163143</v>
      </c>
      <c r="B212" s="286">
        <v>184.5</v>
      </c>
      <c r="C212" s="55" t="s">
        <v>117</v>
      </c>
      <c r="D212" s="55" t="s">
        <v>395</v>
      </c>
      <c r="E212" s="300" t="s">
        <v>826</v>
      </c>
      <c r="F212" s="56" t="s">
        <v>357</v>
      </c>
      <c r="G212" s="55" t="s">
        <v>520</v>
      </c>
      <c r="H212" s="57" t="s">
        <v>743</v>
      </c>
      <c r="I212" s="37" t="s">
        <v>48</v>
      </c>
      <c r="J212" s="58"/>
      <c r="K212" s="59" t="s">
        <v>810</v>
      </c>
      <c r="L212" s="38" t="s">
        <v>6</v>
      </c>
      <c r="M212" s="19"/>
      <c r="N212" s="39" t="s">
        <v>4</v>
      </c>
      <c r="O212" s="40" t="s">
        <v>4</v>
      </c>
      <c r="P212" s="41" t="s">
        <v>4</v>
      </c>
      <c r="Q212" s="39" t="s">
        <v>4</v>
      </c>
      <c r="R212" s="40" t="s">
        <v>4</v>
      </c>
      <c r="S212" s="41" t="s">
        <v>4</v>
      </c>
      <c r="T212" s="42" t="s">
        <v>2</v>
      </c>
      <c r="U212" s="39" t="s">
        <v>4</v>
      </c>
      <c r="V212" s="296" t="s">
        <v>4</v>
      </c>
      <c r="W212" s="297"/>
      <c r="X212" s="43" t="s">
        <v>8</v>
      </c>
      <c r="Y212" s="43"/>
      <c r="Z212" s="43"/>
      <c r="AA212" s="9"/>
      <c r="AB212" s="9"/>
      <c r="AC212" s="9"/>
    </row>
    <row r="213" spans="1:29" s="10" customFormat="1" ht="50" customHeight="1" thickBot="1">
      <c r="A213" s="54">
        <v>61758</v>
      </c>
      <c r="B213" s="54">
        <v>193</v>
      </c>
      <c r="C213" s="55" t="s">
        <v>117</v>
      </c>
      <c r="D213" s="55" t="s">
        <v>397</v>
      </c>
      <c r="E213" s="300" t="s">
        <v>826</v>
      </c>
      <c r="F213" s="56" t="s">
        <v>293</v>
      </c>
      <c r="G213" s="55" t="s">
        <v>450</v>
      </c>
      <c r="H213" s="57" t="s">
        <v>682</v>
      </c>
      <c r="I213" s="37" t="s">
        <v>47</v>
      </c>
      <c r="J213" s="58"/>
      <c r="K213" s="59"/>
      <c r="L213" s="38" t="s">
        <v>6</v>
      </c>
      <c r="M213" s="19"/>
      <c r="N213" s="39" t="s">
        <v>5</v>
      </c>
      <c r="O213" s="40" t="s">
        <v>812</v>
      </c>
      <c r="P213" s="41" t="s">
        <v>812</v>
      </c>
      <c r="Q213" s="39" t="s">
        <v>812</v>
      </c>
      <c r="R213" s="40" t="s">
        <v>812</v>
      </c>
      <c r="S213" s="41" t="s">
        <v>812</v>
      </c>
      <c r="T213" s="42" t="s">
        <v>812</v>
      </c>
      <c r="U213" s="39" t="s">
        <v>812</v>
      </c>
      <c r="V213" s="296" t="s">
        <v>5</v>
      </c>
      <c r="W213" s="297"/>
      <c r="X213" s="43" t="s">
        <v>6</v>
      </c>
      <c r="Y213" s="43"/>
      <c r="Z213" s="43"/>
      <c r="AA213" s="9"/>
      <c r="AB213" s="9"/>
      <c r="AC213" s="9"/>
    </row>
    <row r="214" spans="1:29" s="10" customFormat="1" ht="50" customHeight="1" thickBot="1">
      <c r="A214" s="54">
        <v>162915</v>
      </c>
      <c r="B214" s="54">
        <v>195</v>
      </c>
      <c r="C214" s="55" t="s">
        <v>117</v>
      </c>
      <c r="D214" s="55" t="s">
        <v>398</v>
      </c>
      <c r="E214" s="300" t="s">
        <v>826</v>
      </c>
      <c r="F214" s="56" t="s">
        <v>295</v>
      </c>
      <c r="G214" s="55" t="s">
        <v>495</v>
      </c>
      <c r="H214" s="57" t="s">
        <v>684</v>
      </c>
      <c r="I214" s="37" t="s">
        <v>47</v>
      </c>
      <c r="J214" s="58"/>
      <c r="K214" s="59"/>
      <c r="L214" s="38" t="s">
        <v>6</v>
      </c>
      <c r="M214" s="19"/>
      <c r="N214" s="39" t="s">
        <v>5</v>
      </c>
      <c r="O214" s="40" t="s">
        <v>5</v>
      </c>
      <c r="P214" s="41" t="s">
        <v>5</v>
      </c>
      <c r="Q214" s="39" t="s">
        <v>5</v>
      </c>
      <c r="R214" s="40" t="s">
        <v>812</v>
      </c>
      <c r="S214" s="41" t="s">
        <v>5</v>
      </c>
      <c r="T214" s="42" t="s">
        <v>5</v>
      </c>
      <c r="U214" s="39" t="s">
        <v>812</v>
      </c>
      <c r="V214" s="296" t="s">
        <v>5</v>
      </c>
      <c r="W214" s="297"/>
      <c r="X214" s="43" t="s">
        <v>6</v>
      </c>
      <c r="Y214" s="43"/>
      <c r="Z214" s="43" t="s">
        <v>0</v>
      </c>
      <c r="AA214" s="9"/>
      <c r="AB214" s="9"/>
      <c r="AC214" s="9"/>
    </row>
    <row r="215" spans="1:29" s="10" customFormat="1" ht="50" customHeight="1" thickBot="1">
      <c r="A215" s="54">
        <v>972076</v>
      </c>
      <c r="B215" s="54">
        <v>196</v>
      </c>
      <c r="C215" s="55" t="s">
        <v>117</v>
      </c>
      <c r="D215" s="55" t="s">
        <v>398</v>
      </c>
      <c r="E215" s="300" t="s">
        <v>826</v>
      </c>
      <c r="F215" s="56" t="s">
        <v>296</v>
      </c>
      <c r="G215" s="55" t="s">
        <v>496</v>
      </c>
      <c r="H215" s="57"/>
      <c r="I215" s="37" t="s">
        <v>47</v>
      </c>
      <c r="J215" s="58"/>
      <c r="K215" s="59"/>
      <c r="L215" s="38" t="s">
        <v>6</v>
      </c>
      <c r="M215" s="19"/>
      <c r="N215" s="39" t="s">
        <v>5</v>
      </c>
      <c r="O215" s="40" t="s">
        <v>812</v>
      </c>
      <c r="P215" s="41" t="s">
        <v>5</v>
      </c>
      <c r="Q215" s="39" t="s">
        <v>5</v>
      </c>
      <c r="R215" s="40" t="s">
        <v>5</v>
      </c>
      <c r="S215" s="41" t="s">
        <v>5</v>
      </c>
      <c r="T215" s="42" t="s">
        <v>812</v>
      </c>
      <c r="U215" s="39" t="s">
        <v>812</v>
      </c>
      <c r="V215" s="296" t="s">
        <v>5</v>
      </c>
      <c r="W215" s="297"/>
      <c r="X215" s="43" t="s">
        <v>6</v>
      </c>
      <c r="Y215" s="43"/>
      <c r="Z215" s="43"/>
      <c r="AA215" s="9"/>
      <c r="AB215" s="9"/>
      <c r="AC215" s="9"/>
    </row>
    <row r="216" spans="1:29" s="10" customFormat="1" ht="50" customHeight="1" thickBot="1">
      <c r="A216" s="54">
        <v>847309</v>
      </c>
      <c r="B216" s="54">
        <v>203</v>
      </c>
      <c r="C216" s="55" t="s">
        <v>117</v>
      </c>
      <c r="D216" s="55" t="s">
        <v>398</v>
      </c>
      <c r="E216" s="300" t="s">
        <v>826</v>
      </c>
      <c r="F216" s="56" t="s">
        <v>303</v>
      </c>
      <c r="G216" s="55" t="s">
        <v>498</v>
      </c>
      <c r="H216" s="57"/>
      <c r="I216" s="37" t="s">
        <v>47</v>
      </c>
      <c r="J216" s="58"/>
      <c r="K216" s="59"/>
      <c r="L216" s="38" t="s">
        <v>6</v>
      </c>
      <c r="M216" s="19"/>
      <c r="N216" s="39" t="s">
        <v>5</v>
      </c>
      <c r="O216" s="40" t="s">
        <v>812</v>
      </c>
      <c r="P216" s="41" t="s">
        <v>5</v>
      </c>
      <c r="Q216" s="39" t="s">
        <v>5</v>
      </c>
      <c r="R216" s="40" t="s">
        <v>812</v>
      </c>
      <c r="S216" s="41" t="s">
        <v>812</v>
      </c>
      <c r="T216" s="42" t="s">
        <v>5</v>
      </c>
      <c r="U216" s="39" t="s">
        <v>812</v>
      </c>
      <c r="V216" s="296" t="s">
        <v>5</v>
      </c>
      <c r="W216" s="297"/>
      <c r="X216" s="43" t="s">
        <v>6</v>
      </c>
      <c r="Y216" s="43"/>
      <c r="Z216" s="43"/>
      <c r="AA216" s="9"/>
      <c r="AB216" s="9"/>
      <c r="AC216" s="9"/>
    </row>
    <row r="217" spans="1:29" s="10" customFormat="1" ht="50" customHeight="1" thickBot="1">
      <c r="A217" s="54">
        <v>163094</v>
      </c>
      <c r="B217" s="54">
        <v>217</v>
      </c>
      <c r="C217" s="55" t="s">
        <v>117</v>
      </c>
      <c r="D217" s="55" t="s">
        <v>401</v>
      </c>
      <c r="E217" s="300" t="s">
        <v>826</v>
      </c>
      <c r="F217" s="56" t="s">
        <v>317</v>
      </c>
      <c r="G217" s="55" t="s">
        <v>503</v>
      </c>
      <c r="H217" s="57" t="s">
        <v>703</v>
      </c>
      <c r="I217" s="37" t="s">
        <v>47</v>
      </c>
      <c r="J217" s="58"/>
      <c r="K217" s="59"/>
      <c r="L217" s="38" t="s">
        <v>6</v>
      </c>
      <c r="M217" s="19"/>
      <c r="N217" s="39" t="s">
        <v>5</v>
      </c>
      <c r="O217" s="40" t="s">
        <v>5</v>
      </c>
      <c r="P217" s="41" t="s">
        <v>5</v>
      </c>
      <c r="Q217" s="39" t="s">
        <v>5</v>
      </c>
      <c r="R217" s="40" t="s">
        <v>5</v>
      </c>
      <c r="S217" s="41" t="s">
        <v>812</v>
      </c>
      <c r="T217" s="42" t="s">
        <v>5</v>
      </c>
      <c r="U217" s="39" t="s">
        <v>5</v>
      </c>
      <c r="V217" s="296" t="s">
        <v>5</v>
      </c>
      <c r="W217" s="297"/>
      <c r="X217" s="43" t="s">
        <v>0</v>
      </c>
      <c r="Y217" s="43" t="s">
        <v>45</v>
      </c>
      <c r="Z217" s="43"/>
      <c r="AA217" s="9"/>
      <c r="AB217" s="9"/>
      <c r="AC217" s="9"/>
    </row>
    <row r="218" spans="1:29" s="10" customFormat="1" ht="50" customHeight="1" thickBot="1">
      <c r="A218" s="54">
        <v>62131</v>
      </c>
      <c r="B218" s="54">
        <v>228</v>
      </c>
      <c r="C218" s="55" t="s">
        <v>117</v>
      </c>
      <c r="D218" s="55" t="s">
        <v>405</v>
      </c>
      <c r="E218" s="300" t="s">
        <v>826</v>
      </c>
      <c r="F218" s="56" t="s">
        <v>327</v>
      </c>
      <c r="G218" s="55" t="s">
        <v>506</v>
      </c>
      <c r="H218" s="57" t="s">
        <v>713</v>
      </c>
      <c r="I218" s="37" t="s">
        <v>47</v>
      </c>
      <c r="J218" s="58"/>
      <c r="K218" s="59"/>
      <c r="L218" s="38" t="s">
        <v>6</v>
      </c>
      <c r="M218" s="19"/>
      <c r="N218" s="39" t="s">
        <v>812</v>
      </c>
      <c r="O218" s="40" t="s">
        <v>812</v>
      </c>
      <c r="P218" s="41" t="s">
        <v>812</v>
      </c>
      <c r="Q218" s="39" t="s">
        <v>812</v>
      </c>
      <c r="R218" s="40" t="s">
        <v>812</v>
      </c>
      <c r="S218" s="41" t="s">
        <v>812</v>
      </c>
      <c r="T218" s="42" t="s">
        <v>812</v>
      </c>
      <c r="U218" s="39" t="s">
        <v>812</v>
      </c>
      <c r="V218" s="296" t="s">
        <v>5</v>
      </c>
      <c r="W218" s="297"/>
      <c r="X218" s="43" t="s">
        <v>6</v>
      </c>
      <c r="Y218" s="43"/>
      <c r="Z218" s="43" t="s">
        <v>0</v>
      </c>
      <c r="AA218" s="9"/>
      <c r="AB218" s="9"/>
      <c r="AC218" s="9"/>
    </row>
    <row r="219" spans="1:29" s="10" customFormat="1" ht="50" customHeight="1" thickBot="1">
      <c r="A219" s="54">
        <v>163089</v>
      </c>
      <c r="B219" s="54">
        <v>229</v>
      </c>
      <c r="C219" s="55" t="s">
        <v>117</v>
      </c>
      <c r="D219" s="55" t="s">
        <v>406</v>
      </c>
      <c r="E219" s="300" t="s">
        <v>826</v>
      </c>
      <c r="F219" s="56" t="s">
        <v>328</v>
      </c>
      <c r="G219" s="55" t="s">
        <v>507</v>
      </c>
      <c r="H219" s="57" t="s">
        <v>714</v>
      </c>
      <c r="I219" s="37" t="s">
        <v>47</v>
      </c>
      <c r="J219" s="58"/>
      <c r="K219" s="59"/>
      <c r="L219" s="38" t="s">
        <v>6</v>
      </c>
      <c r="M219" s="19"/>
      <c r="N219" s="39" t="s">
        <v>5</v>
      </c>
      <c r="O219" s="40" t="s">
        <v>5</v>
      </c>
      <c r="P219" s="41" t="s">
        <v>5</v>
      </c>
      <c r="Q219" s="39" t="s">
        <v>5</v>
      </c>
      <c r="R219" s="40" t="s">
        <v>5</v>
      </c>
      <c r="S219" s="41" t="s">
        <v>812</v>
      </c>
      <c r="T219" s="42" t="s">
        <v>812</v>
      </c>
      <c r="U219" s="39" t="s">
        <v>812</v>
      </c>
      <c r="V219" s="296" t="s">
        <v>5</v>
      </c>
      <c r="W219" s="297"/>
      <c r="X219" s="43" t="s">
        <v>0</v>
      </c>
      <c r="Y219" s="43" t="s">
        <v>0</v>
      </c>
      <c r="Z219" s="43" t="s">
        <v>0</v>
      </c>
      <c r="AA219" s="9"/>
      <c r="AB219" s="9"/>
      <c r="AC219" s="9"/>
    </row>
    <row r="220" spans="1:29" s="10" customFormat="1" ht="50" customHeight="1" thickBot="1">
      <c r="A220" s="54">
        <v>64442</v>
      </c>
      <c r="B220" s="54">
        <v>40</v>
      </c>
      <c r="C220" s="55" t="s">
        <v>116</v>
      </c>
      <c r="D220" s="55" t="s">
        <v>362</v>
      </c>
      <c r="E220" s="300" t="s">
        <v>826</v>
      </c>
      <c r="F220" s="56" t="s">
        <v>156</v>
      </c>
      <c r="G220" s="55" t="s">
        <v>438</v>
      </c>
      <c r="H220" s="57" t="s">
        <v>558</v>
      </c>
      <c r="I220" s="37" t="s">
        <v>1</v>
      </c>
      <c r="J220" s="58" t="s">
        <v>756</v>
      </c>
      <c r="K220" s="59" t="s">
        <v>757</v>
      </c>
      <c r="L220" s="38" t="s">
        <v>1</v>
      </c>
      <c r="M220" s="19"/>
      <c r="N220" s="39" t="s">
        <v>5</v>
      </c>
      <c r="O220" s="40" t="s">
        <v>2</v>
      </c>
      <c r="P220" s="41" t="s">
        <v>2</v>
      </c>
      <c r="Q220" s="39" t="s">
        <v>2</v>
      </c>
      <c r="R220" s="40" t="s">
        <v>2</v>
      </c>
      <c r="S220" s="41" t="s">
        <v>2</v>
      </c>
      <c r="T220" s="42" t="s">
        <v>5</v>
      </c>
      <c r="U220" s="39" t="s">
        <v>2</v>
      </c>
      <c r="V220" s="296" t="s">
        <v>5</v>
      </c>
      <c r="W220" s="297"/>
      <c r="X220" s="43" t="s">
        <v>1</v>
      </c>
      <c r="Y220" s="43"/>
      <c r="Z220" s="43"/>
      <c r="AA220" s="9"/>
      <c r="AB220" s="9"/>
      <c r="AC220" s="9"/>
    </row>
    <row r="221" spans="1:29" s="10" customFormat="1" ht="50" customHeight="1" thickBot="1">
      <c r="A221" s="54">
        <v>199832</v>
      </c>
      <c r="B221" s="54">
        <v>42</v>
      </c>
      <c r="C221" s="55" t="s">
        <v>117</v>
      </c>
      <c r="D221" s="55" t="s">
        <v>363</v>
      </c>
      <c r="E221" s="300" t="s">
        <v>826</v>
      </c>
      <c r="F221" s="56" t="s">
        <v>157</v>
      </c>
      <c r="G221" s="55" t="s">
        <v>440</v>
      </c>
      <c r="H221" s="57" t="s">
        <v>559</v>
      </c>
      <c r="I221" s="37" t="s">
        <v>1</v>
      </c>
      <c r="J221" s="58" t="s">
        <v>758</v>
      </c>
      <c r="K221" s="59" t="s">
        <v>759</v>
      </c>
      <c r="L221" s="38" t="s">
        <v>1</v>
      </c>
      <c r="M221" s="19"/>
      <c r="N221" s="39" t="s">
        <v>4</v>
      </c>
      <c r="O221" s="40" t="s">
        <v>4</v>
      </c>
      <c r="P221" s="41" t="s">
        <v>4</v>
      </c>
      <c r="Q221" s="39" t="s">
        <v>4</v>
      </c>
      <c r="R221" s="40" t="s">
        <v>5</v>
      </c>
      <c r="S221" s="41" t="s">
        <v>4</v>
      </c>
      <c r="T221" s="42" t="s">
        <v>2</v>
      </c>
      <c r="U221" s="39" t="s">
        <v>2</v>
      </c>
      <c r="V221" s="296" t="s">
        <v>2</v>
      </c>
      <c r="W221" s="297"/>
      <c r="X221" s="43" t="s">
        <v>0</v>
      </c>
      <c r="Y221" s="43" t="s">
        <v>0</v>
      </c>
      <c r="Z221" s="43" t="s">
        <v>0</v>
      </c>
      <c r="AA221" s="9"/>
      <c r="AB221" s="9"/>
      <c r="AC221" s="9"/>
    </row>
    <row r="222" spans="1:29" s="10" customFormat="1" ht="50" customHeight="1" thickBot="1">
      <c r="A222" s="54">
        <v>162703</v>
      </c>
      <c r="B222" s="54">
        <v>43</v>
      </c>
      <c r="C222" s="55" t="s">
        <v>117</v>
      </c>
      <c r="D222" s="55" t="s">
        <v>363</v>
      </c>
      <c r="E222" s="300" t="s">
        <v>826</v>
      </c>
      <c r="F222" s="56" t="s">
        <v>158</v>
      </c>
      <c r="G222" s="55" t="s">
        <v>441</v>
      </c>
      <c r="H222" s="57" t="s">
        <v>560</v>
      </c>
      <c r="I222" s="37" t="s">
        <v>1</v>
      </c>
      <c r="J222" s="58" t="s">
        <v>760</v>
      </c>
      <c r="K222" s="59" t="s">
        <v>761</v>
      </c>
      <c r="L222" s="38" t="s">
        <v>1</v>
      </c>
      <c r="M222" s="19"/>
      <c r="N222" s="39" t="s">
        <v>4</v>
      </c>
      <c r="O222" s="40" t="s">
        <v>4</v>
      </c>
      <c r="P222" s="41" t="s">
        <v>4</v>
      </c>
      <c r="Q222" s="39" t="s">
        <v>4</v>
      </c>
      <c r="R222" s="40" t="s">
        <v>2</v>
      </c>
      <c r="S222" s="41" t="s">
        <v>5</v>
      </c>
      <c r="T222" s="42" t="s">
        <v>5</v>
      </c>
      <c r="U222" s="39" t="s">
        <v>4</v>
      </c>
      <c r="V222" s="296" t="s">
        <v>5</v>
      </c>
      <c r="W222" s="297"/>
      <c r="X222" s="43" t="s">
        <v>0</v>
      </c>
      <c r="Y222" s="43" t="s">
        <v>0</v>
      </c>
      <c r="Z222" s="43" t="s">
        <v>0</v>
      </c>
      <c r="AA222" s="9"/>
      <c r="AB222" s="9"/>
      <c r="AC222" s="9"/>
    </row>
    <row r="223" spans="1:29" s="10" customFormat="1" ht="50" customHeight="1" thickBot="1">
      <c r="A223" s="54">
        <v>62189</v>
      </c>
      <c r="B223" s="54">
        <v>61</v>
      </c>
      <c r="C223" s="55" t="s">
        <v>117</v>
      </c>
      <c r="D223" s="55" t="s">
        <v>368</v>
      </c>
      <c r="E223" s="300" t="s">
        <v>826</v>
      </c>
      <c r="F223" s="56" t="s">
        <v>176</v>
      </c>
      <c r="G223" s="55" t="s">
        <v>453</v>
      </c>
      <c r="H223" s="57" t="s">
        <v>576</v>
      </c>
      <c r="I223" s="37" t="s">
        <v>1</v>
      </c>
      <c r="J223" s="58" t="s">
        <v>53</v>
      </c>
      <c r="K223" s="59" t="s">
        <v>765</v>
      </c>
      <c r="L223" s="38" t="s">
        <v>1</v>
      </c>
      <c r="M223" s="19"/>
      <c r="N223" s="39" t="s">
        <v>2</v>
      </c>
      <c r="O223" s="40" t="s">
        <v>2</v>
      </c>
      <c r="P223" s="41" t="s">
        <v>2</v>
      </c>
      <c r="Q223" s="39" t="s">
        <v>5</v>
      </c>
      <c r="R223" s="40" t="s">
        <v>2</v>
      </c>
      <c r="S223" s="41" t="s">
        <v>2</v>
      </c>
      <c r="T223" s="42" t="s">
        <v>5</v>
      </c>
      <c r="U223" s="39" t="s">
        <v>2</v>
      </c>
      <c r="V223" s="296" t="s">
        <v>5</v>
      </c>
      <c r="W223" s="297"/>
      <c r="X223" s="43" t="s">
        <v>0</v>
      </c>
      <c r="Y223" s="43" t="s">
        <v>0</v>
      </c>
      <c r="Z223" s="43" t="s">
        <v>0</v>
      </c>
      <c r="AA223" s="9"/>
      <c r="AB223" s="9"/>
      <c r="AC223" s="9"/>
    </row>
    <row r="224" spans="1:29" s="10" customFormat="1" ht="50" customHeight="1" thickBot="1">
      <c r="A224" s="54">
        <v>199851</v>
      </c>
      <c r="B224" s="54">
        <v>93</v>
      </c>
      <c r="C224" s="55" t="s">
        <v>117</v>
      </c>
      <c r="D224" s="55" t="s">
        <v>377</v>
      </c>
      <c r="E224" s="300" t="s">
        <v>826</v>
      </c>
      <c r="F224" s="56" t="s">
        <v>206</v>
      </c>
      <c r="G224" s="55" t="s">
        <v>413</v>
      </c>
      <c r="H224" s="57" t="s">
        <v>602</v>
      </c>
      <c r="I224" s="37" t="s">
        <v>1</v>
      </c>
      <c r="J224" s="58" t="s">
        <v>769</v>
      </c>
      <c r="K224" s="59" t="s">
        <v>770</v>
      </c>
      <c r="L224" s="38" t="s">
        <v>1</v>
      </c>
      <c r="M224" s="19"/>
      <c r="N224" s="39" t="s">
        <v>5</v>
      </c>
      <c r="O224" s="40" t="s">
        <v>2</v>
      </c>
      <c r="P224" s="41" t="s">
        <v>5</v>
      </c>
      <c r="Q224" s="39" t="s">
        <v>5</v>
      </c>
      <c r="R224" s="40" t="s">
        <v>2</v>
      </c>
      <c r="S224" s="41" t="s">
        <v>2</v>
      </c>
      <c r="T224" s="42" t="s">
        <v>5</v>
      </c>
      <c r="U224" s="39" t="s">
        <v>2</v>
      </c>
      <c r="V224" s="296" t="s">
        <v>5</v>
      </c>
      <c r="W224" s="297"/>
      <c r="X224" s="43" t="s">
        <v>1</v>
      </c>
      <c r="Y224" s="43" t="s">
        <v>1</v>
      </c>
      <c r="Z224" s="43"/>
      <c r="AA224" s="9"/>
      <c r="AB224" s="9"/>
      <c r="AC224" s="9"/>
    </row>
    <row r="225" spans="1:29" s="10" customFormat="1" ht="50" customHeight="1" thickBot="1">
      <c r="A225" s="54">
        <v>199865</v>
      </c>
      <c r="B225" s="54">
        <v>142</v>
      </c>
      <c r="C225" s="55" t="s">
        <v>117</v>
      </c>
      <c r="D225" s="55" t="s">
        <v>385</v>
      </c>
      <c r="E225" s="300" t="s">
        <v>826</v>
      </c>
      <c r="F225" s="56" t="s">
        <v>246</v>
      </c>
      <c r="G225" s="55" t="s">
        <v>440</v>
      </c>
      <c r="H225" s="57" t="s">
        <v>638</v>
      </c>
      <c r="I225" s="37" t="s">
        <v>1</v>
      </c>
      <c r="J225" s="58" t="s">
        <v>779</v>
      </c>
      <c r="K225" s="59" t="s">
        <v>780</v>
      </c>
      <c r="L225" s="38" t="s">
        <v>1</v>
      </c>
      <c r="M225" s="19"/>
      <c r="N225" s="39" t="s">
        <v>5</v>
      </c>
      <c r="O225" s="40" t="s">
        <v>5</v>
      </c>
      <c r="P225" s="41" t="s">
        <v>5</v>
      </c>
      <c r="Q225" s="39" t="s">
        <v>5</v>
      </c>
      <c r="R225" s="40" t="s">
        <v>2</v>
      </c>
      <c r="S225" s="41" t="s">
        <v>5</v>
      </c>
      <c r="T225" s="42" t="s">
        <v>5</v>
      </c>
      <c r="U225" s="39" t="s">
        <v>2</v>
      </c>
      <c r="V225" s="296" t="s">
        <v>5</v>
      </c>
      <c r="W225" s="297"/>
      <c r="X225" s="43" t="s">
        <v>0</v>
      </c>
      <c r="Y225" s="43"/>
      <c r="Z225" s="43"/>
      <c r="AA225" s="9"/>
      <c r="AB225" s="9"/>
      <c r="AC225" s="9"/>
    </row>
    <row r="226" spans="1:29" s="10" customFormat="1" ht="50" customHeight="1" thickBot="1">
      <c r="A226" s="54">
        <v>163117</v>
      </c>
      <c r="B226" s="54">
        <v>183</v>
      </c>
      <c r="C226" s="55" t="s">
        <v>117</v>
      </c>
      <c r="D226" s="55" t="s">
        <v>395</v>
      </c>
      <c r="E226" s="300" t="s">
        <v>826</v>
      </c>
      <c r="F226" s="56" t="s">
        <v>283</v>
      </c>
      <c r="G226" s="55" t="s">
        <v>450</v>
      </c>
      <c r="H226" s="57" t="s">
        <v>672</v>
      </c>
      <c r="I226" s="37" t="s">
        <v>1</v>
      </c>
      <c r="J226" s="58" t="s">
        <v>785</v>
      </c>
      <c r="K226" s="59" t="s">
        <v>786</v>
      </c>
      <c r="L226" s="38" t="s">
        <v>1</v>
      </c>
      <c r="M226" s="19"/>
      <c r="N226" s="39" t="s">
        <v>5</v>
      </c>
      <c r="O226" s="40" t="s">
        <v>5</v>
      </c>
      <c r="P226" s="41" t="s">
        <v>5</v>
      </c>
      <c r="Q226" s="39" t="s">
        <v>5</v>
      </c>
      <c r="R226" s="40" t="s">
        <v>5</v>
      </c>
      <c r="S226" s="41" t="s">
        <v>5</v>
      </c>
      <c r="T226" s="42" t="s">
        <v>2</v>
      </c>
      <c r="U226" s="39" t="s">
        <v>2</v>
      </c>
      <c r="V226" s="296" t="s">
        <v>5</v>
      </c>
      <c r="W226" s="297"/>
      <c r="X226" s="43" t="s">
        <v>1</v>
      </c>
      <c r="Y226" s="43" t="s">
        <v>0</v>
      </c>
      <c r="Z226" s="43"/>
      <c r="AA226" s="9"/>
      <c r="AB226" s="9"/>
      <c r="AC226" s="9"/>
    </row>
    <row r="227" spans="1:29" s="10" customFormat="1" ht="50" customHeight="1" thickBot="1">
      <c r="A227" s="54">
        <v>163116</v>
      </c>
      <c r="B227" s="54">
        <v>184</v>
      </c>
      <c r="C227" s="55" t="s">
        <v>117</v>
      </c>
      <c r="D227" s="55" t="s">
        <v>395</v>
      </c>
      <c r="E227" s="300" t="s">
        <v>826</v>
      </c>
      <c r="F227" s="56" t="s">
        <v>284</v>
      </c>
      <c r="G227" s="55" t="s">
        <v>450</v>
      </c>
      <c r="H227" s="57" t="s">
        <v>673</v>
      </c>
      <c r="I227" s="37" t="s">
        <v>1</v>
      </c>
      <c r="J227" s="58" t="s">
        <v>785</v>
      </c>
      <c r="K227" s="59" t="s">
        <v>786</v>
      </c>
      <c r="L227" s="38" t="s">
        <v>1</v>
      </c>
      <c r="M227" s="19"/>
      <c r="N227" s="39" t="s">
        <v>5</v>
      </c>
      <c r="O227" s="40" t="s">
        <v>5</v>
      </c>
      <c r="P227" s="41" t="s">
        <v>5</v>
      </c>
      <c r="Q227" s="39" t="s">
        <v>5</v>
      </c>
      <c r="R227" s="40" t="s">
        <v>5</v>
      </c>
      <c r="S227" s="41" t="s">
        <v>5</v>
      </c>
      <c r="T227" s="42" t="s">
        <v>2</v>
      </c>
      <c r="U227" s="39" t="s">
        <v>2</v>
      </c>
      <c r="V227" s="296" t="s">
        <v>5</v>
      </c>
      <c r="W227" s="297"/>
      <c r="X227" s="43" t="s">
        <v>1</v>
      </c>
      <c r="Y227" s="43" t="s">
        <v>0</v>
      </c>
      <c r="Z227" s="43"/>
      <c r="AA227" s="9"/>
      <c r="AB227" s="9"/>
      <c r="AC227" s="9"/>
    </row>
    <row r="228" spans="1:29" s="10" customFormat="1" ht="50" customHeight="1" thickBot="1">
      <c r="A228" s="54">
        <v>199883</v>
      </c>
      <c r="B228" s="54">
        <v>190</v>
      </c>
      <c r="C228" s="55" t="s">
        <v>117</v>
      </c>
      <c r="D228" s="55" t="s">
        <v>396</v>
      </c>
      <c r="E228" s="300" t="s">
        <v>826</v>
      </c>
      <c r="F228" s="56" t="s">
        <v>290</v>
      </c>
      <c r="G228" s="55" t="s">
        <v>493</v>
      </c>
      <c r="H228" s="57" t="s">
        <v>679</v>
      </c>
      <c r="I228" s="37" t="s">
        <v>1</v>
      </c>
      <c r="J228" s="58" t="s">
        <v>760</v>
      </c>
      <c r="K228" s="59" t="s">
        <v>787</v>
      </c>
      <c r="L228" s="38" t="s">
        <v>1</v>
      </c>
      <c r="M228" s="19"/>
      <c r="N228" s="39" t="s">
        <v>4</v>
      </c>
      <c r="O228" s="40" t="s">
        <v>4</v>
      </c>
      <c r="P228" s="41" t="s">
        <v>4</v>
      </c>
      <c r="Q228" s="39" t="s">
        <v>4</v>
      </c>
      <c r="R228" s="40" t="s">
        <v>2</v>
      </c>
      <c r="S228" s="41" t="s">
        <v>5</v>
      </c>
      <c r="T228" s="42" t="s">
        <v>2</v>
      </c>
      <c r="U228" s="39" t="s">
        <v>2</v>
      </c>
      <c r="V228" s="296" t="s">
        <v>5</v>
      </c>
      <c r="W228" s="297"/>
      <c r="X228" s="43" t="s">
        <v>0</v>
      </c>
      <c r="Y228" s="43"/>
      <c r="Z228" s="43"/>
      <c r="AA228" s="9"/>
      <c r="AB228" s="9"/>
      <c r="AC228" s="9"/>
    </row>
    <row r="229" spans="1:29" s="10" customFormat="1" ht="50" customHeight="1" thickBot="1">
      <c r="A229" s="54">
        <v>64071</v>
      </c>
      <c r="B229" s="54">
        <v>192</v>
      </c>
      <c r="C229" s="55" t="s">
        <v>117</v>
      </c>
      <c r="D229" s="55" t="s">
        <v>397</v>
      </c>
      <c r="E229" s="300" t="s">
        <v>826</v>
      </c>
      <c r="F229" s="56" t="s">
        <v>292</v>
      </c>
      <c r="G229" s="55" t="s">
        <v>3</v>
      </c>
      <c r="H229" s="57" t="s">
        <v>681</v>
      </c>
      <c r="I229" s="37" t="s">
        <v>1</v>
      </c>
      <c r="J229" s="58" t="s">
        <v>788</v>
      </c>
      <c r="K229" s="59" t="s">
        <v>789</v>
      </c>
      <c r="L229" s="38" t="s">
        <v>1</v>
      </c>
      <c r="M229" s="19"/>
      <c r="N229" s="39" t="s">
        <v>2</v>
      </c>
      <c r="O229" s="40" t="s">
        <v>2</v>
      </c>
      <c r="P229" s="41" t="s">
        <v>2</v>
      </c>
      <c r="Q229" s="39" t="s">
        <v>5</v>
      </c>
      <c r="R229" s="40" t="s">
        <v>2</v>
      </c>
      <c r="S229" s="41" t="s">
        <v>2</v>
      </c>
      <c r="T229" s="42" t="s">
        <v>2</v>
      </c>
      <c r="U229" s="39" t="s">
        <v>2</v>
      </c>
      <c r="V229" s="296" t="s">
        <v>5</v>
      </c>
      <c r="W229" s="297"/>
      <c r="X229" s="43" t="s">
        <v>0</v>
      </c>
      <c r="Y229" s="43" t="s">
        <v>0</v>
      </c>
      <c r="Z229" s="43" t="s">
        <v>0</v>
      </c>
      <c r="AA229" s="9"/>
      <c r="AB229" s="9"/>
      <c r="AC229" s="9"/>
    </row>
    <row r="230" spans="1:29" s="10" customFormat="1" ht="50" customHeight="1" thickBot="1">
      <c r="A230" s="54">
        <v>162967</v>
      </c>
      <c r="B230" s="54">
        <v>221</v>
      </c>
      <c r="C230" s="55" t="s">
        <v>117</v>
      </c>
      <c r="D230" s="55" t="s">
        <v>402</v>
      </c>
      <c r="E230" s="300" t="s">
        <v>826</v>
      </c>
      <c r="F230" s="56" t="s">
        <v>321</v>
      </c>
      <c r="G230" s="55" t="s">
        <v>432</v>
      </c>
      <c r="H230" s="57" t="s">
        <v>707</v>
      </c>
      <c r="I230" s="37" t="s">
        <v>1</v>
      </c>
      <c r="J230" s="58" t="s">
        <v>799</v>
      </c>
      <c r="K230" s="59" t="s">
        <v>800</v>
      </c>
      <c r="L230" s="38" t="s">
        <v>1</v>
      </c>
      <c r="M230" s="19"/>
      <c r="N230" s="39" t="s">
        <v>4</v>
      </c>
      <c r="O230" s="40" t="s">
        <v>4</v>
      </c>
      <c r="P230" s="41" t="s">
        <v>4</v>
      </c>
      <c r="Q230" s="39" t="s">
        <v>4</v>
      </c>
      <c r="R230" s="40" t="s">
        <v>2</v>
      </c>
      <c r="S230" s="41" t="s">
        <v>5</v>
      </c>
      <c r="T230" s="42" t="s">
        <v>5</v>
      </c>
      <c r="U230" s="39" t="s">
        <v>108</v>
      </c>
      <c r="V230" s="296" t="s">
        <v>5</v>
      </c>
      <c r="W230" s="297"/>
      <c r="X230" s="43" t="s">
        <v>0</v>
      </c>
      <c r="Y230" s="43" t="s">
        <v>0</v>
      </c>
      <c r="Z230" s="43"/>
      <c r="AA230" s="9"/>
      <c r="AB230" s="9"/>
      <c r="AC230" s="9"/>
    </row>
    <row r="231" spans="1:29" s="10" customFormat="1" ht="50" customHeight="1" thickBot="1">
      <c r="A231" s="54">
        <v>163013</v>
      </c>
      <c r="B231" s="54">
        <v>235</v>
      </c>
      <c r="C231" s="55" t="s">
        <v>117</v>
      </c>
      <c r="D231" s="55" t="s">
        <v>407</v>
      </c>
      <c r="E231" s="300" t="s">
        <v>826</v>
      </c>
      <c r="F231" s="56" t="s">
        <v>331</v>
      </c>
      <c r="G231" s="55" t="s">
        <v>509</v>
      </c>
      <c r="H231" s="57" t="s">
        <v>717</v>
      </c>
      <c r="I231" s="37" t="s">
        <v>1</v>
      </c>
      <c r="J231" s="58" t="s">
        <v>760</v>
      </c>
      <c r="K231" s="59" t="s">
        <v>802</v>
      </c>
      <c r="L231" s="38" t="s">
        <v>1</v>
      </c>
      <c r="M231" s="19"/>
      <c r="N231" s="39" t="s">
        <v>4</v>
      </c>
      <c r="O231" s="40" t="s">
        <v>4</v>
      </c>
      <c r="P231" s="41" t="s">
        <v>4</v>
      </c>
      <c r="Q231" s="39" t="s">
        <v>4</v>
      </c>
      <c r="R231" s="40" t="s">
        <v>2</v>
      </c>
      <c r="S231" s="41" t="s">
        <v>5</v>
      </c>
      <c r="T231" s="42" t="s">
        <v>5</v>
      </c>
      <c r="U231" s="39" t="s">
        <v>5</v>
      </c>
      <c r="V231" s="296" t="s">
        <v>5</v>
      </c>
      <c r="W231" s="297"/>
      <c r="X231" s="43" t="s">
        <v>0</v>
      </c>
      <c r="Y231" s="43" t="s">
        <v>0</v>
      </c>
      <c r="Z231" s="43"/>
      <c r="AA231" s="9"/>
      <c r="AB231" s="9"/>
      <c r="AC231" s="9"/>
    </row>
    <row r="232" spans="1:29" s="10" customFormat="1" ht="50" customHeight="1" thickBot="1">
      <c r="A232" s="54">
        <v>199889</v>
      </c>
      <c r="B232" s="54">
        <v>6</v>
      </c>
      <c r="C232" s="55" t="s">
        <v>116</v>
      </c>
      <c r="D232" s="55" t="s">
        <v>360</v>
      </c>
      <c r="E232" s="300" t="s">
        <v>826</v>
      </c>
      <c r="F232" s="56" t="s">
        <v>122</v>
      </c>
      <c r="G232" s="55" t="s">
        <v>416</v>
      </c>
      <c r="H232" s="57" t="s">
        <v>524</v>
      </c>
      <c r="I232" s="37" t="s">
        <v>11</v>
      </c>
      <c r="J232" s="58"/>
      <c r="K232" s="59" t="s">
        <v>744</v>
      </c>
      <c r="L232" s="38" t="s">
        <v>11</v>
      </c>
      <c r="M232" s="19"/>
      <c r="N232" s="39" t="s">
        <v>4</v>
      </c>
      <c r="O232" s="287" t="s">
        <v>108</v>
      </c>
      <c r="P232" s="41" t="s">
        <v>4</v>
      </c>
      <c r="Q232" s="39" t="s">
        <v>4</v>
      </c>
      <c r="R232" s="40" t="s">
        <v>4</v>
      </c>
      <c r="S232" s="41" t="s">
        <v>4</v>
      </c>
      <c r="T232" s="42" t="s">
        <v>4</v>
      </c>
      <c r="U232" s="39" t="s">
        <v>5</v>
      </c>
      <c r="V232" s="296" t="s">
        <v>4</v>
      </c>
      <c r="W232" s="297"/>
      <c r="X232" s="43" t="s">
        <v>12</v>
      </c>
      <c r="Y232" s="43" t="s">
        <v>12</v>
      </c>
      <c r="Z232" s="43" t="s">
        <v>12</v>
      </c>
      <c r="AA232" s="9"/>
      <c r="AB232" s="9"/>
      <c r="AC232" s="9"/>
    </row>
    <row r="233" spans="1:29" s="10" customFormat="1" ht="50" customHeight="1" thickBot="1">
      <c r="A233" s="54">
        <v>163324</v>
      </c>
      <c r="B233" s="54">
        <v>137</v>
      </c>
      <c r="C233" s="55" t="s">
        <v>117</v>
      </c>
      <c r="D233" s="55" t="s">
        <v>385</v>
      </c>
      <c r="E233" s="300" t="s">
        <v>826</v>
      </c>
      <c r="F233" s="56" t="s">
        <v>242</v>
      </c>
      <c r="G233" s="55" t="s">
        <v>480</v>
      </c>
      <c r="H233" s="57" t="s">
        <v>635</v>
      </c>
      <c r="I233" s="37" t="s">
        <v>11</v>
      </c>
      <c r="J233" s="58"/>
      <c r="K233" s="59" t="s">
        <v>816</v>
      </c>
      <c r="L233" s="38" t="s">
        <v>11</v>
      </c>
      <c r="M233" s="19"/>
      <c r="N233" s="39" t="s">
        <v>4</v>
      </c>
      <c r="O233" s="40" t="s">
        <v>4</v>
      </c>
      <c r="P233" s="41" t="s">
        <v>4</v>
      </c>
      <c r="Q233" s="39" t="s">
        <v>4</v>
      </c>
      <c r="R233" s="40" t="s">
        <v>4</v>
      </c>
      <c r="S233" s="41" t="s">
        <v>4</v>
      </c>
      <c r="T233" s="42" t="s">
        <v>4</v>
      </c>
      <c r="U233" s="39" t="s">
        <v>108</v>
      </c>
      <c r="V233" s="296" t="s">
        <v>4</v>
      </c>
      <c r="W233" s="297"/>
      <c r="X233" s="43" t="s">
        <v>11</v>
      </c>
      <c r="Y233" s="43" t="s">
        <v>0</v>
      </c>
      <c r="Z233" s="43" t="s">
        <v>0</v>
      </c>
      <c r="AA233" s="9"/>
      <c r="AB233" s="9"/>
      <c r="AC233" s="9"/>
    </row>
    <row r="234" spans="1:29" s="10" customFormat="1" ht="50" customHeight="1" thickBot="1">
      <c r="A234" s="54">
        <v>64455</v>
      </c>
      <c r="B234" s="54">
        <v>32</v>
      </c>
      <c r="C234" s="55" t="s">
        <v>116</v>
      </c>
      <c r="D234" s="55" t="s">
        <v>362</v>
      </c>
      <c r="E234" s="300" t="s">
        <v>826</v>
      </c>
      <c r="F234" s="56" t="s">
        <v>148</v>
      </c>
      <c r="G234" s="55" t="s">
        <v>3</v>
      </c>
      <c r="H234" s="57" t="s">
        <v>550</v>
      </c>
      <c r="I234" s="37" t="s">
        <v>8</v>
      </c>
      <c r="J234" s="58" t="s">
        <v>751</v>
      </c>
      <c r="K234" s="59" t="s">
        <v>820</v>
      </c>
      <c r="L234" s="38" t="s">
        <v>8</v>
      </c>
      <c r="M234" s="19"/>
      <c r="N234" s="39" t="s">
        <v>2</v>
      </c>
      <c r="O234" s="40" t="s">
        <v>2</v>
      </c>
      <c r="P234" s="41" t="s">
        <v>2</v>
      </c>
      <c r="Q234" s="39" t="s">
        <v>2</v>
      </c>
      <c r="R234" s="40" t="s">
        <v>2</v>
      </c>
      <c r="S234" s="41" t="s">
        <v>2</v>
      </c>
      <c r="T234" s="42" t="s">
        <v>2</v>
      </c>
      <c r="U234" s="39" t="s">
        <v>2</v>
      </c>
      <c r="V234" s="296" t="s">
        <v>5</v>
      </c>
      <c r="W234" s="297"/>
      <c r="X234" s="43" t="s">
        <v>8</v>
      </c>
      <c r="Y234" s="43" t="s">
        <v>0</v>
      </c>
      <c r="Z234" s="43" t="s">
        <v>0</v>
      </c>
      <c r="AA234" s="9"/>
      <c r="AB234" s="9"/>
      <c r="AC234" s="9"/>
    </row>
    <row r="235" spans="1:29" s="10" customFormat="1" ht="50" customHeight="1" thickBot="1">
      <c r="A235" s="54">
        <v>64456</v>
      </c>
      <c r="B235" s="54">
        <v>33</v>
      </c>
      <c r="C235" s="55" t="s">
        <v>116</v>
      </c>
      <c r="D235" s="55" t="s">
        <v>362</v>
      </c>
      <c r="E235" s="300" t="s">
        <v>826</v>
      </c>
      <c r="F235" s="56" t="s">
        <v>149</v>
      </c>
      <c r="G235" s="55" t="s">
        <v>3</v>
      </c>
      <c r="H235" s="57" t="s">
        <v>551</v>
      </c>
      <c r="I235" s="37" t="s">
        <v>8</v>
      </c>
      <c r="J235" s="58" t="s">
        <v>751</v>
      </c>
      <c r="K235" s="59" t="s">
        <v>820</v>
      </c>
      <c r="L235" s="38" t="s">
        <v>8</v>
      </c>
      <c r="M235" s="19"/>
      <c r="N235" s="39" t="s">
        <v>5</v>
      </c>
      <c r="O235" s="40" t="s">
        <v>2</v>
      </c>
      <c r="P235" s="41" t="s">
        <v>2</v>
      </c>
      <c r="Q235" s="39" t="s">
        <v>2</v>
      </c>
      <c r="R235" s="40" t="s">
        <v>2</v>
      </c>
      <c r="S235" s="41" t="s">
        <v>2</v>
      </c>
      <c r="T235" s="42" t="s">
        <v>2</v>
      </c>
      <c r="U235" s="39" t="s">
        <v>2</v>
      </c>
      <c r="V235" s="296" t="s">
        <v>5</v>
      </c>
      <c r="W235" s="297"/>
      <c r="X235" s="43" t="s">
        <v>8</v>
      </c>
      <c r="Y235" s="43" t="s">
        <v>1</v>
      </c>
      <c r="Z235" s="43" t="s">
        <v>0</v>
      </c>
      <c r="AA235" s="9"/>
      <c r="AB235" s="9"/>
      <c r="AC235" s="9"/>
    </row>
    <row r="236" spans="1:29" s="10" customFormat="1" ht="50" customHeight="1" thickBot="1">
      <c r="A236" s="54">
        <v>64460</v>
      </c>
      <c r="B236" s="54">
        <v>35</v>
      </c>
      <c r="C236" s="55" t="s">
        <v>116</v>
      </c>
      <c r="D236" s="55" t="s">
        <v>362</v>
      </c>
      <c r="E236" s="300" t="s">
        <v>826</v>
      </c>
      <c r="F236" s="56" t="s">
        <v>151</v>
      </c>
      <c r="G236" s="55" t="s">
        <v>436</v>
      </c>
      <c r="H236" s="57" t="s">
        <v>553</v>
      </c>
      <c r="I236" s="37" t="s">
        <v>8</v>
      </c>
      <c r="J236" s="58" t="s">
        <v>751</v>
      </c>
      <c r="K236" s="59"/>
      <c r="L236" s="38" t="s">
        <v>8</v>
      </c>
      <c r="M236" s="19"/>
      <c r="N236" s="39" t="s">
        <v>5</v>
      </c>
      <c r="O236" s="40" t="s">
        <v>2</v>
      </c>
      <c r="P236" s="41" t="s">
        <v>5</v>
      </c>
      <c r="Q236" s="39" t="s">
        <v>2</v>
      </c>
      <c r="R236" s="40" t="s">
        <v>2</v>
      </c>
      <c r="S236" s="41" t="s">
        <v>2</v>
      </c>
      <c r="T236" s="42" t="s">
        <v>5</v>
      </c>
      <c r="U236" s="39" t="s">
        <v>2</v>
      </c>
      <c r="V236" s="296" t="s">
        <v>5</v>
      </c>
      <c r="W236" s="297"/>
      <c r="X236" s="43" t="s">
        <v>9</v>
      </c>
      <c r="Y236" s="43" t="s">
        <v>1</v>
      </c>
      <c r="Z236" s="43" t="s">
        <v>811</v>
      </c>
      <c r="AA236" s="9"/>
      <c r="AB236" s="9"/>
      <c r="AC236" s="9"/>
    </row>
    <row r="237" spans="1:29" s="10" customFormat="1" ht="50" customHeight="1" thickBot="1">
      <c r="A237" s="54">
        <v>64443</v>
      </c>
      <c r="B237" s="54">
        <v>37</v>
      </c>
      <c r="C237" s="55" t="s">
        <v>116</v>
      </c>
      <c r="D237" s="55" t="s">
        <v>362</v>
      </c>
      <c r="E237" s="300" t="s">
        <v>826</v>
      </c>
      <c r="F237" s="56" t="s">
        <v>153</v>
      </c>
      <c r="G237" s="55" t="s">
        <v>438</v>
      </c>
      <c r="H237" s="57" t="s">
        <v>555</v>
      </c>
      <c r="I237" s="37" t="s">
        <v>8</v>
      </c>
      <c r="J237" s="58" t="s">
        <v>751</v>
      </c>
      <c r="K237" s="59" t="s">
        <v>754</v>
      </c>
      <c r="L237" s="38" t="s">
        <v>8</v>
      </c>
      <c r="M237" s="19"/>
      <c r="N237" s="39" t="s">
        <v>2</v>
      </c>
      <c r="O237" s="40" t="s">
        <v>2</v>
      </c>
      <c r="P237" s="41" t="s">
        <v>2</v>
      </c>
      <c r="Q237" s="39" t="s">
        <v>2</v>
      </c>
      <c r="R237" s="40" t="s">
        <v>2</v>
      </c>
      <c r="S237" s="41" t="s">
        <v>2</v>
      </c>
      <c r="T237" s="42" t="s">
        <v>2</v>
      </c>
      <c r="U237" s="39" t="s">
        <v>2</v>
      </c>
      <c r="V237" s="296" t="s">
        <v>5</v>
      </c>
      <c r="W237" s="297"/>
      <c r="X237" s="43" t="s">
        <v>0</v>
      </c>
      <c r="Y237" s="43" t="s">
        <v>8</v>
      </c>
      <c r="Z237" s="43" t="s">
        <v>9</v>
      </c>
      <c r="AA237" s="9"/>
      <c r="AB237" s="9"/>
      <c r="AC237" s="9"/>
    </row>
    <row r="238" spans="1:29" s="10" customFormat="1" ht="50" customHeight="1" thickBot="1">
      <c r="A238" s="54">
        <v>199871</v>
      </c>
      <c r="B238" s="54">
        <v>95</v>
      </c>
      <c r="C238" s="55" t="s">
        <v>117</v>
      </c>
      <c r="D238" s="55" t="s">
        <v>377</v>
      </c>
      <c r="E238" s="300" t="s">
        <v>826</v>
      </c>
      <c r="F238" s="56" t="s">
        <v>208</v>
      </c>
      <c r="G238" s="55" t="s">
        <v>413</v>
      </c>
      <c r="H238" s="57" t="s">
        <v>604</v>
      </c>
      <c r="I238" s="37" t="s">
        <v>8</v>
      </c>
      <c r="J238" s="58" t="s">
        <v>72</v>
      </c>
      <c r="K238" s="59" t="s">
        <v>771</v>
      </c>
      <c r="L238" s="38" t="s">
        <v>8</v>
      </c>
      <c r="M238" s="19"/>
      <c r="N238" s="39" t="s">
        <v>5</v>
      </c>
      <c r="O238" s="40" t="s">
        <v>5</v>
      </c>
      <c r="P238" s="41" t="s">
        <v>5</v>
      </c>
      <c r="Q238" s="39" t="s">
        <v>5</v>
      </c>
      <c r="R238" s="40" t="s">
        <v>2</v>
      </c>
      <c r="S238" s="41" t="s">
        <v>5</v>
      </c>
      <c r="T238" s="42" t="s">
        <v>5</v>
      </c>
      <c r="U238" s="39" t="s">
        <v>5</v>
      </c>
      <c r="V238" s="296" t="s">
        <v>5</v>
      </c>
      <c r="W238" s="297"/>
      <c r="X238" s="43" t="s">
        <v>0</v>
      </c>
      <c r="Y238" s="43" t="s">
        <v>0</v>
      </c>
      <c r="Z238" s="43" t="s">
        <v>0</v>
      </c>
      <c r="AA238" s="9"/>
      <c r="AB238" s="9"/>
      <c r="AC238" s="9"/>
    </row>
    <row r="239" spans="1:29" s="10" customFormat="1" ht="50" customHeight="1" thickBot="1">
      <c r="A239" s="54">
        <v>163155</v>
      </c>
      <c r="B239" s="54">
        <v>101</v>
      </c>
      <c r="C239" s="55" t="s">
        <v>117</v>
      </c>
      <c r="D239" s="55" t="s">
        <v>380</v>
      </c>
      <c r="E239" s="300" t="s">
        <v>826</v>
      </c>
      <c r="F239" s="56" t="s">
        <v>214</v>
      </c>
      <c r="G239" s="55" t="s">
        <v>469</v>
      </c>
      <c r="H239" s="57" t="s">
        <v>609</v>
      </c>
      <c r="I239" s="37" t="s">
        <v>8</v>
      </c>
      <c r="J239" s="58" t="s">
        <v>72</v>
      </c>
      <c r="K239" s="59" t="s">
        <v>773</v>
      </c>
      <c r="L239" s="38" t="s">
        <v>8</v>
      </c>
      <c r="M239" s="19"/>
      <c r="N239" s="39" t="s">
        <v>4</v>
      </c>
      <c r="O239" s="40" t="s">
        <v>4</v>
      </c>
      <c r="P239" s="41" t="s">
        <v>4</v>
      </c>
      <c r="Q239" s="39" t="s">
        <v>5</v>
      </c>
      <c r="R239" s="40" t="s">
        <v>4</v>
      </c>
      <c r="S239" s="41" t="s">
        <v>4</v>
      </c>
      <c r="T239" s="42" t="s">
        <v>2</v>
      </c>
      <c r="U239" s="39" t="s">
        <v>4</v>
      </c>
      <c r="V239" s="296" t="s">
        <v>5</v>
      </c>
      <c r="W239" s="297"/>
      <c r="X239" s="43" t="s">
        <v>0</v>
      </c>
      <c r="Y239" s="43" t="s">
        <v>0</v>
      </c>
      <c r="Z239" s="43"/>
      <c r="AA239" s="9"/>
      <c r="AB239" s="9"/>
      <c r="AC239" s="9"/>
    </row>
    <row r="240" spans="1:29" s="10" customFormat="1" ht="50" customHeight="1" thickBot="1">
      <c r="A240" s="54">
        <v>162810</v>
      </c>
      <c r="B240" s="54">
        <v>136</v>
      </c>
      <c r="C240" s="55" t="s">
        <v>117</v>
      </c>
      <c r="D240" s="55" t="s">
        <v>384</v>
      </c>
      <c r="E240" s="300" t="s">
        <v>826</v>
      </c>
      <c r="F240" s="56" t="s">
        <v>241</v>
      </c>
      <c r="G240" s="55" t="s">
        <v>479</v>
      </c>
      <c r="H240" s="57" t="s">
        <v>634</v>
      </c>
      <c r="I240" s="37" t="s">
        <v>8</v>
      </c>
      <c r="J240" s="58" t="s">
        <v>72</v>
      </c>
      <c r="K240" s="59" t="s">
        <v>778</v>
      </c>
      <c r="L240" s="38" t="s">
        <v>8</v>
      </c>
      <c r="M240" s="19"/>
      <c r="N240" s="39" t="s">
        <v>4</v>
      </c>
      <c r="O240" s="40" t="s">
        <v>4</v>
      </c>
      <c r="P240" s="41" t="s">
        <v>4</v>
      </c>
      <c r="Q240" s="39" t="s">
        <v>4</v>
      </c>
      <c r="R240" s="40" t="s">
        <v>4</v>
      </c>
      <c r="S240" s="41" t="s">
        <v>4</v>
      </c>
      <c r="T240" s="42" t="s">
        <v>4</v>
      </c>
      <c r="U240" s="39" t="s">
        <v>2</v>
      </c>
      <c r="V240" s="296" t="s">
        <v>4</v>
      </c>
      <c r="W240" s="297"/>
      <c r="X240" s="43" t="s">
        <v>8</v>
      </c>
      <c r="Y240" s="43" t="s">
        <v>8</v>
      </c>
      <c r="Z240" s="43" t="s">
        <v>8</v>
      </c>
      <c r="AA240" s="9"/>
      <c r="AB240" s="9"/>
      <c r="AC240" s="9"/>
    </row>
    <row r="241" spans="1:29" s="10" customFormat="1" ht="50" customHeight="1" thickBot="1">
      <c r="A241" s="54">
        <v>64094</v>
      </c>
      <c r="B241" s="54">
        <v>199</v>
      </c>
      <c r="C241" s="55" t="s">
        <v>117</v>
      </c>
      <c r="D241" s="55" t="s">
        <v>398</v>
      </c>
      <c r="E241" s="300" t="s">
        <v>826</v>
      </c>
      <c r="F241" s="56" t="s">
        <v>299</v>
      </c>
      <c r="G241" s="55" t="s">
        <v>3</v>
      </c>
      <c r="H241" s="57" t="s">
        <v>687</v>
      </c>
      <c r="I241" s="37" t="s">
        <v>8</v>
      </c>
      <c r="J241" s="58" t="s">
        <v>791</v>
      </c>
      <c r="K241" s="59" t="s">
        <v>792</v>
      </c>
      <c r="L241" s="38" t="s">
        <v>8</v>
      </c>
      <c r="M241" s="19"/>
      <c r="N241" s="39" t="s">
        <v>5</v>
      </c>
      <c r="O241" s="40" t="s">
        <v>2</v>
      </c>
      <c r="P241" s="41" t="s">
        <v>2</v>
      </c>
      <c r="Q241" s="39" t="s">
        <v>5</v>
      </c>
      <c r="R241" s="40" t="s">
        <v>5</v>
      </c>
      <c r="S241" s="41" t="s">
        <v>5</v>
      </c>
      <c r="T241" s="42" t="s">
        <v>5</v>
      </c>
      <c r="U241" s="39" t="s">
        <v>2</v>
      </c>
      <c r="V241" s="296" t="s">
        <v>5</v>
      </c>
      <c r="W241" s="297"/>
      <c r="X241" s="43" t="s">
        <v>0</v>
      </c>
      <c r="Y241" s="43" t="s">
        <v>0</v>
      </c>
      <c r="Z241" s="43"/>
      <c r="AA241" s="9"/>
      <c r="AB241" s="9"/>
      <c r="AC241" s="9"/>
    </row>
    <row r="242" spans="1:29" s="10" customFormat="1" ht="50" customHeight="1" thickBot="1">
      <c r="A242" s="54">
        <v>162969</v>
      </c>
      <c r="B242" s="54">
        <v>219</v>
      </c>
      <c r="C242" s="55" t="s">
        <v>117</v>
      </c>
      <c r="D242" s="55" t="s">
        <v>402</v>
      </c>
      <c r="E242" s="300" t="s">
        <v>826</v>
      </c>
      <c r="F242" s="56" t="s">
        <v>319</v>
      </c>
      <c r="G242" s="55" t="s">
        <v>504</v>
      </c>
      <c r="H242" s="57" t="s">
        <v>705</v>
      </c>
      <c r="I242" s="37" t="s">
        <v>8</v>
      </c>
      <c r="J242" s="58" t="s">
        <v>72</v>
      </c>
      <c r="K242" s="59" t="s">
        <v>798</v>
      </c>
      <c r="L242" s="38" t="s">
        <v>8</v>
      </c>
      <c r="M242" s="19"/>
      <c r="N242" s="39" t="s">
        <v>4</v>
      </c>
      <c r="O242" s="40" t="s">
        <v>4</v>
      </c>
      <c r="P242" s="41" t="s">
        <v>4</v>
      </c>
      <c r="Q242" s="39" t="s">
        <v>4</v>
      </c>
      <c r="R242" s="40" t="s">
        <v>4</v>
      </c>
      <c r="S242" s="41" t="s">
        <v>4</v>
      </c>
      <c r="T242" s="42" t="s">
        <v>2</v>
      </c>
      <c r="U242" s="39" t="s">
        <v>4</v>
      </c>
      <c r="V242" s="296" t="s">
        <v>4</v>
      </c>
      <c r="W242" s="297"/>
      <c r="X242" s="43" t="s">
        <v>0</v>
      </c>
      <c r="Y242" s="43" t="s">
        <v>0</v>
      </c>
      <c r="Z242" s="43" t="s">
        <v>0</v>
      </c>
      <c r="AA242" s="9"/>
      <c r="AB242" s="9"/>
      <c r="AC242" s="9"/>
    </row>
    <row r="243" spans="1:29" s="10" customFormat="1" ht="50" customHeight="1" thickBot="1">
      <c r="A243" s="54">
        <v>162960</v>
      </c>
      <c r="B243" s="54">
        <v>240</v>
      </c>
      <c r="C243" s="55" t="s">
        <v>117</v>
      </c>
      <c r="D243" s="55" t="s">
        <v>408</v>
      </c>
      <c r="E243" s="300" t="s">
        <v>826</v>
      </c>
      <c r="F243" s="56" t="s">
        <v>336</v>
      </c>
      <c r="G243" s="55" t="s">
        <v>512</v>
      </c>
      <c r="H243" s="57" t="s">
        <v>722</v>
      </c>
      <c r="I243" s="37" t="s">
        <v>8</v>
      </c>
      <c r="J243" s="58" t="s">
        <v>71</v>
      </c>
      <c r="K243" s="59" t="s">
        <v>804</v>
      </c>
      <c r="L243" s="38" t="s">
        <v>8</v>
      </c>
      <c r="M243" s="19"/>
      <c r="N243" s="39" t="s">
        <v>5</v>
      </c>
      <c r="O243" s="40" t="s">
        <v>5</v>
      </c>
      <c r="P243" s="41" t="s">
        <v>2</v>
      </c>
      <c r="Q243" s="39" t="s">
        <v>5</v>
      </c>
      <c r="R243" s="40" t="s">
        <v>2</v>
      </c>
      <c r="S243" s="41" t="s">
        <v>2</v>
      </c>
      <c r="T243" s="42" t="s">
        <v>2</v>
      </c>
      <c r="U243" s="39" t="s">
        <v>2</v>
      </c>
      <c r="V243" s="296" t="s">
        <v>5</v>
      </c>
      <c r="W243" s="297"/>
      <c r="X243" s="43" t="s">
        <v>0</v>
      </c>
      <c r="Y243" s="43" t="s">
        <v>1</v>
      </c>
      <c r="Z243" s="43" t="s">
        <v>45</v>
      </c>
      <c r="AA243" s="9"/>
      <c r="AB243" s="9"/>
      <c r="AC243" s="9"/>
    </row>
    <row r="244" spans="1:29" s="10" customFormat="1" ht="50" customHeight="1" thickBot="1">
      <c r="A244" s="54">
        <v>163024</v>
      </c>
      <c r="B244" s="54">
        <v>246</v>
      </c>
      <c r="C244" s="55" t="s">
        <v>117</v>
      </c>
      <c r="D244" s="55" t="s">
        <v>410</v>
      </c>
      <c r="E244" s="300" t="s">
        <v>826</v>
      </c>
      <c r="F244" s="56" t="s">
        <v>342</v>
      </c>
      <c r="G244" s="55" t="s">
        <v>514</v>
      </c>
      <c r="H244" s="57" t="s">
        <v>728</v>
      </c>
      <c r="I244" s="37" t="s">
        <v>8</v>
      </c>
      <c r="J244" s="58" t="s">
        <v>72</v>
      </c>
      <c r="K244" s="59" t="s">
        <v>806</v>
      </c>
      <c r="L244" s="38" t="s">
        <v>8</v>
      </c>
      <c r="M244" s="19"/>
      <c r="N244" s="39" t="s">
        <v>4</v>
      </c>
      <c r="O244" s="40" t="s">
        <v>4</v>
      </c>
      <c r="P244" s="41" t="s">
        <v>4</v>
      </c>
      <c r="Q244" s="39" t="s">
        <v>5</v>
      </c>
      <c r="R244" s="40" t="s">
        <v>5</v>
      </c>
      <c r="S244" s="41" t="s">
        <v>2</v>
      </c>
      <c r="T244" s="42" t="s">
        <v>2</v>
      </c>
      <c r="U244" s="39" t="s">
        <v>4</v>
      </c>
      <c r="V244" s="296" t="s">
        <v>5</v>
      </c>
      <c r="W244" s="297"/>
      <c r="X244" s="43" t="s">
        <v>0</v>
      </c>
      <c r="Y244" s="43" t="s">
        <v>0</v>
      </c>
      <c r="Z244" s="43"/>
      <c r="AA244" s="9"/>
      <c r="AB244" s="9"/>
      <c r="AC244" s="9"/>
    </row>
    <row r="245" spans="1:29" s="10" customFormat="1" ht="50" customHeight="1" thickBot="1">
      <c r="A245" s="54">
        <v>163018</v>
      </c>
      <c r="B245" s="54">
        <v>252</v>
      </c>
      <c r="C245" s="55" t="s">
        <v>117</v>
      </c>
      <c r="D245" s="55" t="s">
        <v>410</v>
      </c>
      <c r="E245" s="300" t="s">
        <v>826</v>
      </c>
      <c r="F245" s="56" t="s">
        <v>348</v>
      </c>
      <c r="G245" s="55" t="s">
        <v>517</v>
      </c>
      <c r="H245" s="57" t="s">
        <v>734</v>
      </c>
      <c r="I245" s="37" t="s">
        <v>8</v>
      </c>
      <c r="J245" s="58" t="s">
        <v>71</v>
      </c>
      <c r="K245" s="59" t="s">
        <v>807</v>
      </c>
      <c r="L245" s="38" t="s">
        <v>8</v>
      </c>
      <c r="M245" s="19"/>
      <c r="N245" s="39" t="s">
        <v>5</v>
      </c>
      <c r="O245" s="40" t="s">
        <v>5</v>
      </c>
      <c r="P245" s="41" t="s">
        <v>5</v>
      </c>
      <c r="Q245" s="39" t="s">
        <v>5</v>
      </c>
      <c r="R245" s="40" t="s">
        <v>2</v>
      </c>
      <c r="S245" s="41" t="s">
        <v>2</v>
      </c>
      <c r="T245" s="42" t="s">
        <v>2</v>
      </c>
      <c r="U245" s="39" t="s">
        <v>2</v>
      </c>
      <c r="V245" s="296" t="s">
        <v>5</v>
      </c>
      <c r="W245" s="297"/>
      <c r="X245" s="43" t="s">
        <v>0</v>
      </c>
      <c r="Y245" s="43" t="s">
        <v>0</v>
      </c>
      <c r="Z245" s="43"/>
      <c r="AA245" s="9"/>
      <c r="AB245" s="9"/>
      <c r="AC245" s="9"/>
    </row>
    <row r="246" spans="1:29" s="10" customFormat="1" ht="50" customHeight="1" thickBot="1">
      <c r="A246" s="54">
        <v>847283</v>
      </c>
      <c r="B246" s="286">
        <v>253.5</v>
      </c>
      <c r="C246" s="55" t="s">
        <v>117</v>
      </c>
      <c r="D246" s="55" t="s">
        <v>411</v>
      </c>
      <c r="E246" s="300" t="s">
        <v>826</v>
      </c>
      <c r="F246" s="56" t="s">
        <v>356</v>
      </c>
      <c r="G246" s="55" t="s">
        <v>519</v>
      </c>
      <c r="H246" s="57" t="s">
        <v>742</v>
      </c>
      <c r="I246" s="37" t="s">
        <v>8</v>
      </c>
      <c r="J246" s="58" t="s">
        <v>72</v>
      </c>
      <c r="K246" s="59" t="s">
        <v>809</v>
      </c>
      <c r="L246" s="38" t="s">
        <v>8</v>
      </c>
      <c r="M246" s="19"/>
      <c r="N246" s="39" t="s">
        <v>4</v>
      </c>
      <c r="O246" s="40" t="s">
        <v>4</v>
      </c>
      <c r="P246" s="41" t="s">
        <v>4</v>
      </c>
      <c r="Q246" s="39" t="s">
        <v>4</v>
      </c>
      <c r="R246" s="40" t="s">
        <v>4</v>
      </c>
      <c r="S246" s="41" t="s">
        <v>4</v>
      </c>
      <c r="T246" s="42" t="s">
        <v>2</v>
      </c>
      <c r="U246" s="39" t="s">
        <v>4</v>
      </c>
      <c r="V246" s="296" t="s">
        <v>4</v>
      </c>
      <c r="W246" s="297"/>
      <c r="X246" s="43" t="s">
        <v>8</v>
      </c>
      <c r="Y246" s="43"/>
      <c r="Z246" s="43"/>
      <c r="AA246" s="9"/>
      <c r="AB246" s="9"/>
      <c r="AC246" s="9"/>
    </row>
    <row r="247" spans="1:29" ht="338.5" customHeight="1">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row>
    <row r="248" spans="1:29" ht="338.5" customHeight="1">
      <c r="A248" s="45"/>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row>
    <row r="249" spans="1:29" ht="338.5" customHeight="1">
      <c r="A249" s="45"/>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row>
  </sheetData>
  <autoFilter ref="A6:Z6" xr:uid="{00000000-0009-0000-0000-000001000000}">
    <sortState ref="A7:Z246">
      <sortCondition ref="I6:I246"/>
    </sortState>
  </autoFilter>
  <sortState ref="A7:CB246">
    <sortCondition ref="L7:L246"/>
    <sortCondition ref="B7:B246"/>
  </sortState>
  <mergeCells count="1">
    <mergeCell ref="X5:Z5"/>
  </mergeCells>
  <conditionalFormatting sqref="I7:I35 I37:I39">
    <cfRule type="containsText" dxfId="534" priority="715" operator="containsText" text="CR">
      <formula>NOT(ISERROR(SEARCH("CR",I7)))</formula>
    </cfRule>
    <cfRule type="containsText" dxfId="533" priority="717" operator="containsText" text="VU">
      <formula>NOT(ISERROR(SEARCH("VU",I7)))</formula>
    </cfRule>
  </conditionalFormatting>
  <conditionalFormatting sqref="I7:I35 I37:I39">
    <cfRule type="containsText" dxfId="532" priority="716" operator="containsText" text="VU">
      <formula>NOT(ISERROR(SEARCH("VU",I7)))</formula>
    </cfRule>
  </conditionalFormatting>
  <conditionalFormatting sqref="I7">
    <cfRule type="containsText" dxfId="531" priority="709" operator="containsText" text="NA">
      <formula>NOT(ISERROR(SEARCH("NA",I7)))</formula>
    </cfRule>
    <cfRule type="containsText" dxfId="530" priority="710" operator="containsText" text="DD">
      <formula>NOT(ISERROR(SEARCH("DD",I7)))</formula>
    </cfRule>
    <cfRule type="containsText" dxfId="529" priority="711" operator="containsText" text="LC">
      <formula>NOT(ISERROR(SEARCH("LC",I7)))</formula>
    </cfRule>
    <cfRule type="containsText" dxfId="528" priority="712" operator="containsText" text="NT">
      <formula>NOT(ISERROR(SEARCH("NT",I7)))</formula>
    </cfRule>
    <cfRule type="containsText" dxfId="527" priority="713" operator="containsText" text="RE">
      <formula>NOT(ISERROR(SEARCH("RE",I7)))</formula>
    </cfRule>
    <cfRule type="containsText" dxfId="526" priority="714" operator="containsText" text="EN">
      <formula>NOT(ISERROR(SEARCH("EN",I7)))</formula>
    </cfRule>
  </conditionalFormatting>
  <conditionalFormatting sqref="I7:I35 I37:I39">
    <cfRule type="containsText" dxfId="525" priority="703" operator="containsText" text="NA">
      <formula>NOT(ISERROR(SEARCH("NA",I7)))</formula>
    </cfRule>
    <cfRule type="containsText" dxfId="524" priority="704" operator="containsText" text="DD">
      <formula>NOT(ISERROR(SEARCH("DD",I7)))</formula>
    </cfRule>
    <cfRule type="containsText" dxfId="523" priority="705" operator="containsText" text="LC">
      <formula>NOT(ISERROR(SEARCH("LC",I7)))</formula>
    </cfRule>
    <cfRule type="containsText" dxfId="522" priority="706" operator="containsText" text="NT">
      <formula>NOT(ISERROR(SEARCH("NT",I7)))</formula>
    </cfRule>
    <cfRule type="containsText" dxfId="521" priority="707" operator="containsText" text="RE">
      <formula>NOT(ISERROR(SEARCH("RE",I7)))</formula>
    </cfRule>
    <cfRule type="containsText" dxfId="520" priority="708" operator="containsText" text="EN">
      <formula>NOT(ISERROR(SEARCH("EN",I7)))</formula>
    </cfRule>
  </conditionalFormatting>
  <conditionalFormatting sqref="X7">
    <cfRule type="containsText" dxfId="519" priority="701" operator="containsText" text="CR">
      <formula>NOT(ISERROR(SEARCH("CR",X7)))</formula>
    </cfRule>
    <cfRule type="containsText" dxfId="518" priority="702" operator="containsText" text="VU">
      <formula>NOT(ISERROR(SEARCH("VU",X7)))</formula>
    </cfRule>
  </conditionalFormatting>
  <conditionalFormatting sqref="X7">
    <cfRule type="containsText" dxfId="517" priority="695" operator="containsText" text="NA">
      <formula>NOT(ISERROR(SEARCH("NA",X7)))</formula>
    </cfRule>
    <cfRule type="containsText" dxfId="516" priority="696" operator="containsText" text="DD">
      <formula>NOT(ISERROR(SEARCH("DD",X7)))</formula>
    </cfRule>
    <cfRule type="containsText" dxfId="515" priority="697" operator="containsText" text="LC">
      <formula>NOT(ISERROR(SEARCH("LC",X7)))</formula>
    </cfRule>
    <cfRule type="containsText" dxfId="514" priority="698" operator="containsText" text="NT">
      <formula>NOT(ISERROR(SEARCH("NT",X7)))</formula>
    </cfRule>
    <cfRule type="containsText" dxfId="513" priority="699" operator="containsText" text="RE">
      <formula>NOT(ISERROR(SEARCH("RE",X7)))</formula>
    </cfRule>
    <cfRule type="containsText" dxfId="512" priority="700" operator="containsText" text="EN">
      <formula>NOT(ISERROR(SEARCH("EN",X7)))</formula>
    </cfRule>
  </conditionalFormatting>
  <conditionalFormatting sqref="Y7:Z7">
    <cfRule type="containsText" dxfId="511" priority="693" operator="containsText" text="CR">
      <formula>NOT(ISERROR(SEARCH("CR",Y7)))</formula>
    </cfRule>
    <cfRule type="containsText" dxfId="510" priority="694" operator="containsText" text="VU">
      <formula>NOT(ISERROR(SEARCH("VU",Y7)))</formula>
    </cfRule>
  </conditionalFormatting>
  <conditionalFormatting sqref="Y7:Z7">
    <cfRule type="containsText" dxfId="509" priority="687" operator="containsText" text="NA">
      <formula>NOT(ISERROR(SEARCH("NA",Y7)))</formula>
    </cfRule>
    <cfRule type="containsText" dxfId="508" priority="688" operator="containsText" text="DD">
      <formula>NOT(ISERROR(SEARCH("DD",Y7)))</formula>
    </cfRule>
    <cfRule type="containsText" dxfId="507" priority="689" operator="containsText" text="LC">
      <formula>NOT(ISERROR(SEARCH("LC",Y7)))</formula>
    </cfRule>
    <cfRule type="containsText" dxfId="506" priority="690" operator="containsText" text="NT">
      <formula>NOT(ISERROR(SEARCH("NT",Y7)))</formula>
    </cfRule>
    <cfRule type="containsText" dxfId="505" priority="691" operator="containsText" text="RE">
      <formula>NOT(ISERROR(SEARCH("RE",Y7)))</formula>
    </cfRule>
    <cfRule type="containsText" dxfId="504" priority="692" operator="containsText" text="EN">
      <formula>NOT(ISERROR(SEARCH("EN",Y7)))</formula>
    </cfRule>
  </conditionalFormatting>
  <conditionalFormatting sqref="Y8:Z39">
    <cfRule type="containsText" dxfId="503" priority="581" operator="containsText" text="CR">
      <formula>NOT(ISERROR(SEARCH("CR",Y8)))</formula>
    </cfRule>
    <cfRule type="containsText" dxfId="502" priority="582" operator="containsText" text="VU">
      <formula>NOT(ISERROR(SEARCH("VU",Y8)))</formula>
    </cfRule>
  </conditionalFormatting>
  <conditionalFormatting sqref="Y8:Z39">
    <cfRule type="containsText" dxfId="501" priority="575" operator="containsText" text="NA">
      <formula>NOT(ISERROR(SEARCH("NA",Y8)))</formula>
    </cfRule>
    <cfRule type="containsText" dxfId="500" priority="576" operator="containsText" text="DD">
      <formula>NOT(ISERROR(SEARCH("DD",Y8)))</formula>
    </cfRule>
    <cfRule type="containsText" dxfId="499" priority="577" operator="containsText" text="LC">
      <formula>NOT(ISERROR(SEARCH("LC",Y8)))</formula>
    </cfRule>
    <cfRule type="containsText" dxfId="498" priority="578" operator="containsText" text="NT">
      <formula>NOT(ISERROR(SEARCH("NT",Y8)))</formula>
    </cfRule>
    <cfRule type="containsText" dxfId="497" priority="579" operator="containsText" text="RE">
      <formula>NOT(ISERROR(SEARCH("RE",Y8)))</formula>
    </cfRule>
    <cfRule type="containsText" dxfId="496" priority="580" operator="containsText" text="EN">
      <formula>NOT(ISERROR(SEARCH("EN",Y8)))</formula>
    </cfRule>
  </conditionalFormatting>
  <conditionalFormatting sqref="I8">
    <cfRule type="containsText" dxfId="495" priority="681" operator="containsText" text="NA">
      <formula>NOT(ISERROR(SEARCH("NA",I8)))</formula>
    </cfRule>
    <cfRule type="containsText" dxfId="494" priority="682" operator="containsText" text="DD">
      <formula>NOT(ISERROR(SEARCH("DD",I8)))</formula>
    </cfRule>
    <cfRule type="containsText" dxfId="493" priority="683" operator="containsText" text="LC">
      <formula>NOT(ISERROR(SEARCH("LC",I8)))</formula>
    </cfRule>
    <cfRule type="containsText" dxfId="492" priority="684" operator="containsText" text="NT">
      <formula>NOT(ISERROR(SEARCH("NT",I8)))</formula>
    </cfRule>
    <cfRule type="containsText" dxfId="491" priority="685" operator="containsText" text="RE">
      <formula>NOT(ISERROR(SEARCH("RE",I8)))</formula>
    </cfRule>
    <cfRule type="containsText" dxfId="490" priority="686" operator="containsText" text="EN">
      <formula>NOT(ISERROR(SEARCH("EN",I8)))</formula>
    </cfRule>
  </conditionalFormatting>
  <conditionalFormatting sqref="I9">
    <cfRule type="containsText" dxfId="489" priority="675" operator="containsText" text="NA">
      <formula>NOT(ISERROR(SEARCH("NA",I9)))</formula>
    </cfRule>
    <cfRule type="containsText" dxfId="488" priority="676" operator="containsText" text="DD">
      <formula>NOT(ISERROR(SEARCH("DD",I9)))</formula>
    </cfRule>
    <cfRule type="containsText" dxfId="487" priority="677" operator="containsText" text="LC">
      <formula>NOT(ISERROR(SEARCH("LC",I9)))</formula>
    </cfRule>
    <cfRule type="containsText" dxfId="486" priority="678" operator="containsText" text="NT">
      <formula>NOT(ISERROR(SEARCH("NT",I9)))</formula>
    </cfRule>
    <cfRule type="containsText" dxfId="485" priority="679" operator="containsText" text="RE">
      <formula>NOT(ISERROR(SEARCH("RE",I9)))</formula>
    </cfRule>
    <cfRule type="containsText" dxfId="484" priority="680" operator="containsText" text="EN">
      <formula>NOT(ISERROR(SEARCH("EN",I9)))</formula>
    </cfRule>
  </conditionalFormatting>
  <conditionalFormatting sqref="I37">
    <cfRule type="containsText" dxfId="483" priority="627" operator="containsText" text="NA">
      <formula>NOT(ISERROR(SEARCH("NA",I37)))</formula>
    </cfRule>
    <cfRule type="containsText" dxfId="482" priority="628" operator="containsText" text="DD">
      <formula>NOT(ISERROR(SEARCH("DD",I37)))</formula>
    </cfRule>
    <cfRule type="containsText" dxfId="481" priority="629" operator="containsText" text="LC">
      <formula>NOT(ISERROR(SEARCH("LC",I37)))</formula>
    </cfRule>
    <cfRule type="containsText" dxfId="480" priority="630" operator="containsText" text="NT">
      <formula>NOT(ISERROR(SEARCH("NT",I37)))</formula>
    </cfRule>
    <cfRule type="containsText" dxfId="479" priority="631" operator="containsText" text="RE">
      <formula>NOT(ISERROR(SEARCH("RE",I37)))</formula>
    </cfRule>
    <cfRule type="containsText" dxfId="478" priority="632" operator="containsText" text="EN">
      <formula>NOT(ISERROR(SEARCH("EN",I37)))</formula>
    </cfRule>
  </conditionalFormatting>
  <conditionalFormatting sqref="I31">
    <cfRule type="containsText" dxfId="477" priority="621" operator="containsText" text="NA">
      <formula>NOT(ISERROR(SEARCH("NA",I31)))</formula>
    </cfRule>
    <cfRule type="containsText" dxfId="476" priority="622" operator="containsText" text="DD">
      <formula>NOT(ISERROR(SEARCH("DD",I31)))</formula>
    </cfRule>
    <cfRule type="containsText" dxfId="475" priority="623" operator="containsText" text="LC">
      <formula>NOT(ISERROR(SEARCH("LC",I31)))</formula>
    </cfRule>
    <cfRule type="containsText" dxfId="474" priority="624" operator="containsText" text="NT">
      <formula>NOT(ISERROR(SEARCH("NT",I31)))</formula>
    </cfRule>
    <cfRule type="containsText" dxfId="473" priority="625" operator="containsText" text="RE">
      <formula>NOT(ISERROR(SEARCH("RE",I31)))</formula>
    </cfRule>
    <cfRule type="containsText" dxfId="472" priority="626" operator="containsText" text="EN">
      <formula>NOT(ISERROR(SEARCH("EN",I31)))</formula>
    </cfRule>
  </conditionalFormatting>
  <conditionalFormatting sqref="I29">
    <cfRule type="containsText" dxfId="471" priority="615" operator="containsText" text="NA">
      <formula>NOT(ISERROR(SEARCH("NA",I29)))</formula>
    </cfRule>
    <cfRule type="containsText" dxfId="470" priority="616" operator="containsText" text="DD">
      <formula>NOT(ISERROR(SEARCH("DD",I29)))</formula>
    </cfRule>
    <cfRule type="containsText" dxfId="469" priority="617" operator="containsText" text="LC">
      <formula>NOT(ISERROR(SEARCH("LC",I29)))</formula>
    </cfRule>
    <cfRule type="containsText" dxfId="468" priority="618" operator="containsText" text="NT">
      <formula>NOT(ISERROR(SEARCH("NT",I29)))</formula>
    </cfRule>
    <cfRule type="containsText" dxfId="467" priority="619" operator="containsText" text="RE">
      <formula>NOT(ISERROR(SEARCH("RE",I29)))</formula>
    </cfRule>
    <cfRule type="containsText" dxfId="466" priority="620" operator="containsText" text="EN">
      <formula>NOT(ISERROR(SEARCH("EN",I29)))</formula>
    </cfRule>
  </conditionalFormatting>
  <conditionalFormatting sqref="I27">
    <cfRule type="containsText" dxfId="465" priority="609" operator="containsText" text="NA">
      <formula>NOT(ISERROR(SEARCH("NA",I27)))</formula>
    </cfRule>
    <cfRule type="containsText" dxfId="464" priority="610" operator="containsText" text="DD">
      <formula>NOT(ISERROR(SEARCH("DD",I27)))</formula>
    </cfRule>
    <cfRule type="containsText" dxfId="463" priority="611" operator="containsText" text="LC">
      <formula>NOT(ISERROR(SEARCH("LC",I27)))</formula>
    </cfRule>
    <cfRule type="containsText" dxfId="462" priority="612" operator="containsText" text="NT">
      <formula>NOT(ISERROR(SEARCH("NT",I27)))</formula>
    </cfRule>
    <cfRule type="containsText" dxfId="461" priority="613" operator="containsText" text="RE">
      <formula>NOT(ISERROR(SEARCH("RE",I27)))</formula>
    </cfRule>
    <cfRule type="containsText" dxfId="460" priority="614" operator="containsText" text="EN">
      <formula>NOT(ISERROR(SEARCH("EN",I27)))</formula>
    </cfRule>
  </conditionalFormatting>
  <conditionalFormatting sqref="I24">
    <cfRule type="containsText" dxfId="459" priority="603" operator="containsText" text="NA">
      <formula>NOT(ISERROR(SEARCH("NA",I24)))</formula>
    </cfRule>
    <cfRule type="containsText" dxfId="458" priority="604" operator="containsText" text="DD">
      <formula>NOT(ISERROR(SEARCH("DD",I24)))</formula>
    </cfRule>
    <cfRule type="containsText" dxfId="457" priority="605" operator="containsText" text="LC">
      <formula>NOT(ISERROR(SEARCH("LC",I24)))</formula>
    </cfRule>
    <cfRule type="containsText" dxfId="456" priority="606" operator="containsText" text="NT">
      <formula>NOT(ISERROR(SEARCH("NT",I24)))</formula>
    </cfRule>
    <cfRule type="containsText" dxfId="455" priority="607" operator="containsText" text="RE">
      <formula>NOT(ISERROR(SEARCH("RE",I24)))</formula>
    </cfRule>
    <cfRule type="containsText" dxfId="454" priority="608" operator="containsText" text="EN">
      <formula>NOT(ISERROR(SEARCH("EN",I24)))</formula>
    </cfRule>
  </conditionalFormatting>
  <conditionalFormatting sqref="I21">
    <cfRule type="containsText" dxfId="453" priority="597" operator="containsText" text="NA">
      <formula>NOT(ISERROR(SEARCH("NA",I21)))</formula>
    </cfRule>
    <cfRule type="containsText" dxfId="452" priority="598" operator="containsText" text="DD">
      <formula>NOT(ISERROR(SEARCH("DD",I21)))</formula>
    </cfRule>
    <cfRule type="containsText" dxfId="451" priority="599" operator="containsText" text="LC">
      <formula>NOT(ISERROR(SEARCH("LC",I21)))</formula>
    </cfRule>
    <cfRule type="containsText" dxfId="450" priority="600" operator="containsText" text="NT">
      <formula>NOT(ISERROR(SEARCH("NT",I21)))</formula>
    </cfRule>
    <cfRule type="containsText" dxfId="449" priority="601" operator="containsText" text="RE">
      <formula>NOT(ISERROR(SEARCH("RE",I21)))</formula>
    </cfRule>
    <cfRule type="containsText" dxfId="448" priority="602" operator="containsText" text="EN">
      <formula>NOT(ISERROR(SEARCH("EN",I21)))</formula>
    </cfRule>
  </conditionalFormatting>
  <conditionalFormatting sqref="I15">
    <cfRule type="containsText" dxfId="447" priority="591" operator="containsText" text="NA">
      <formula>NOT(ISERROR(SEARCH("NA",I15)))</formula>
    </cfRule>
    <cfRule type="containsText" dxfId="446" priority="592" operator="containsText" text="DD">
      <formula>NOT(ISERROR(SEARCH("DD",I15)))</formula>
    </cfRule>
    <cfRule type="containsText" dxfId="445" priority="593" operator="containsText" text="LC">
      <formula>NOT(ISERROR(SEARCH("LC",I15)))</formula>
    </cfRule>
    <cfRule type="containsText" dxfId="444" priority="594" operator="containsText" text="NT">
      <formula>NOT(ISERROR(SEARCH("NT",I15)))</formula>
    </cfRule>
    <cfRule type="containsText" dxfId="443" priority="595" operator="containsText" text="RE">
      <formula>NOT(ISERROR(SEARCH("RE",I15)))</formula>
    </cfRule>
    <cfRule type="containsText" dxfId="442" priority="596" operator="containsText" text="EN">
      <formula>NOT(ISERROR(SEARCH("EN",I15)))</formula>
    </cfRule>
  </conditionalFormatting>
  <conditionalFormatting sqref="X8:X39">
    <cfRule type="containsText" dxfId="441" priority="589" operator="containsText" text="CR">
      <formula>NOT(ISERROR(SEARCH("CR",X8)))</formula>
    </cfRule>
    <cfRule type="containsText" dxfId="440" priority="590" operator="containsText" text="VU">
      <formula>NOT(ISERROR(SEARCH("VU",X8)))</formula>
    </cfRule>
  </conditionalFormatting>
  <conditionalFormatting sqref="X8:X39">
    <cfRule type="containsText" dxfId="439" priority="583" operator="containsText" text="NA">
      <formula>NOT(ISERROR(SEARCH("NA",X8)))</formula>
    </cfRule>
    <cfRule type="containsText" dxfId="438" priority="584" operator="containsText" text="DD">
      <formula>NOT(ISERROR(SEARCH("DD",X8)))</formula>
    </cfRule>
    <cfRule type="containsText" dxfId="437" priority="585" operator="containsText" text="LC">
      <formula>NOT(ISERROR(SEARCH("LC",X8)))</formula>
    </cfRule>
    <cfRule type="containsText" dxfId="436" priority="586" operator="containsText" text="NT">
      <formula>NOT(ISERROR(SEARCH("NT",X8)))</formula>
    </cfRule>
    <cfRule type="containsText" dxfId="435" priority="587" operator="containsText" text="RE">
      <formula>NOT(ISERROR(SEARCH("RE",X8)))</formula>
    </cfRule>
    <cfRule type="containsText" dxfId="434" priority="588" operator="containsText" text="EN">
      <formula>NOT(ISERROR(SEARCH("EN",X8)))</formula>
    </cfRule>
  </conditionalFormatting>
  <conditionalFormatting sqref="I30">
    <cfRule type="containsText" dxfId="433" priority="561" operator="containsText" text="NA">
      <formula>NOT(ISERROR(SEARCH("NA",I30)))</formula>
    </cfRule>
    <cfRule type="containsText" dxfId="432" priority="562" operator="containsText" text="DD">
      <formula>NOT(ISERROR(SEARCH("DD",I30)))</formula>
    </cfRule>
    <cfRule type="containsText" dxfId="431" priority="563" operator="containsText" text="LC">
      <formula>NOT(ISERROR(SEARCH("LC",I30)))</formula>
    </cfRule>
    <cfRule type="containsText" dxfId="430" priority="564" operator="containsText" text="NT">
      <formula>NOT(ISERROR(SEARCH("NT",I30)))</formula>
    </cfRule>
    <cfRule type="containsText" dxfId="429" priority="565" operator="containsText" text="RE">
      <formula>NOT(ISERROR(SEARCH("RE",I30)))</formula>
    </cfRule>
    <cfRule type="containsText" dxfId="428" priority="566" operator="containsText" text="EN">
      <formula>NOT(ISERROR(SEARCH("EN",I30)))</formula>
    </cfRule>
  </conditionalFormatting>
  <conditionalFormatting sqref="I32">
    <cfRule type="containsText" dxfId="427" priority="555" operator="containsText" text="NA">
      <formula>NOT(ISERROR(SEARCH("NA",I32)))</formula>
    </cfRule>
    <cfRule type="containsText" dxfId="426" priority="556" operator="containsText" text="DD">
      <formula>NOT(ISERROR(SEARCH("DD",I32)))</formula>
    </cfRule>
    <cfRule type="containsText" dxfId="425" priority="557" operator="containsText" text="LC">
      <formula>NOT(ISERROR(SEARCH("LC",I32)))</formula>
    </cfRule>
    <cfRule type="containsText" dxfId="424" priority="558" operator="containsText" text="NT">
      <formula>NOT(ISERROR(SEARCH("NT",I32)))</formula>
    </cfRule>
    <cfRule type="containsText" dxfId="423" priority="559" operator="containsText" text="RE">
      <formula>NOT(ISERROR(SEARCH("RE",I32)))</formula>
    </cfRule>
    <cfRule type="containsText" dxfId="422" priority="560" operator="containsText" text="EN">
      <formula>NOT(ISERROR(SEARCH("EN",I32)))</formula>
    </cfRule>
  </conditionalFormatting>
  <conditionalFormatting sqref="L7:L35 L37:L39">
    <cfRule type="containsText" dxfId="421" priority="531" operator="containsText" text="CR">
      <formula>NOT(ISERROR(SEARCH("CR",L7)))</formula>
    </cfRule>
    <cfRule type="containsText" dxfId="420" priority="533" operator="containsText" text="VU">
      <formula>NOT(ISERROR(SEARCH("VU",L7)))</formula>
    </cfRule>
  </conditionalFormatting>
  <conditionalFormatting sqref="L7:L35 L37:L39">
    <cfRule type="containsText" dxfId="419" priority="532" operator="containsText" text="VU">
      <formula>NOT(ISERROR(SEARCH("VU",L7)))</formula>
    </cfRule>
  </conditionalFormatting>
  <conditionalFormatting sqref="L7">
    <cfRule type="containsText" dxfId="418" priority="525" operator="containsText" text="NA">
      <formula>NOT(ISERROR(SEARCH("NA",L7)))</formula>
    </cfRule>
    <cfRule type="containsText" dxfId="417" priority="526" operator="containsText" text="DD">
      <formula>NOT(ISERROR(SEARCH("DD",L7)))</formula>
    </cfRule>
    <cfRule type="containsText" dxfId="416" priority="527" operator="containsText" text="LC">
      <formula>NOT(ISERROR(SEARCH("LC",L7)))</formula>
    </cfRule>
    <cfRule type="containsText" dxfId="415" priority="528" operator="containsText" text="NT">
      <formula>NOT(ISERROR(SEARCH("NT",L7)))</formula>
    </cfRule>
    <cfRule type="containsText" dxfId="414" priority="529" operator="containsText" text="RE">
      <formula>NOT(ISERROR(SEARCH("RE",L7)))</formula>
    </cfRule>
    <cfRule type="containsText" dxfId="413" priority="530" operator="containsText" text="EN">
      <formula>NOT(ISERROR(SEARCH("EN",L7)))</formula>
    </cfRule>
  </conditionalFormatting>
  <conditionalFormatting sqref="L7:L35 L37:L39">
    <cfRule type="containsText" dxfId="412" priority="519" operator="containsText" text="NA">
      <formula>NOT(ISERROR(SEARCH("NA",L7)))</formula>
    </cfRule>
    <cfRule type="containsText" dxfId="411" priority="520" operator="containsText" text="DD">
      <formula>NOT(ISERROR(SEARCH("DD",L7)))</formula>
    </cfRule>
    <cfRule type="containsText" dxfId="410" priority="521" operator="containsText" text="LC">
      <formula>NOT(ISERROR(SEARCH("LC",L7)))</formula>
    </cfRule>
    <cfRule type="containsText" dxfId="409" priority="522" operator="containsText" text="NT">
      <formula>NOT(ISERROR(SEARCH("NT",L7)))</formula>
    </cfRule>
    <cfRule type="containsText" dxfId="408" priority="523" operator="containsText" text="RE">
      <formula>NOT(ISERROR(SEARCH("RE",L7)))</formula>
    </cfRule>
    <cfRule type="containsText" dxfId="407" priority="524" operator="containsText" text="EN">
      <formula>NOT(ISERROR(SEARCH("EN",L7)))</formula>
    </cfRule>
  </conditionalFormatting>
  <conditionalFormatting sqref="L8">
    <cfRule type="containsText" dxfId="406" priority="513" operator="containsText" text="NA">
      <formula>NOT(ISERROR(SEARCH("NA",L8)))</formula>
    </cfRule>
    <cfRule type="containsText" dxfId="405" priority="514" operator="containsText" text="DD">
      <formula>NOT(ISERROR(SEARCH("DD",L8)))</formula>
    </cfRule>
    <cfRule type="containsText" dxfId="404" priority="515" operator="containsText" text="LC">
      <formula>NOT(ISERROR(SEARCH("LC",L8)))</formula>
    </cfRule>
    <cfRule type="containsText" dxfId="403" priority="516" operator="containsText" text="NT">
      <formula>NOT(ISERROR(SEARCH("NT",L8)))</formula>
    </cfRule>
    <cfRule type="containsText" dxfId="402" priority="517" operator="containsText" text="RE">
      <formula>NOT(ISERROR(SEARCH("RE",L8)))</formula>
    </cfRule>
    <cfRule type="containsText" dxfId="401" priority="518" operator="containsText" text="EN">
      <formula>NOT(ISERROR(SEARCH("EN",L8)))</formula>
    </cfRule>
  </conditionalFormatting>
  <conditionalFormatting sqref="L9">
    <cfRule type="containsText" dxfId="400" priority="507" operator="containsText" text="NA">
      <formula>NOT(ISERROR(SEARCH("NA",L9)))</formula>
    </cfRule>
    <cfRule type="containsText" dxfId="399" priority="508" operator="containsText" text="DD">
      <formula>NOT(ISERROR(SEARCH("DD",L9)))</formula>
    </cfRule>
    <cfRule type="containsText" dxfId="398" priority="509" operator="containsText" text="LC">
      <formula>NOT(ISERROR(SEARCH("LC",L9)))</formula>
    </cfRule>
    <cfRule type="containsText" dxfId="397" priority="510" operator="containsText" text="NT">
      <formula>NOT(ISERROR(SEARCH("NT",L9)))</formula>
    </cfRule>
    <cfRule type="containsText" dxfId="396" priority="511" operator="containsText" text="RE">
      <formula>NOT(ISERROR(SEARCH("RE",L9)))</formula>
    </cfRule>
    <cfRule type="containsText" dxfId="395" priority="512" operator="containsText" text="EN">
      <formula>NOT(ISERROR(SEARCH("EN",L9)))</formula>
    </cfRule>
  </conditionalFormatting>
  <conditionalFormatting sqref="L37">
    <cfRule type="containsText" dxfId="394" priority="459" operator="containsText" text="NA">
      <formula>NOT(ISERROR(SEARCH("NA",L37)))</formula>
    </cfRule>
    <cfRule type="containsText" dxfId="393" priority="460" operator="containsText" text="DD">
      <formula>NOT(ISERROR(SEARCH("DD",L37)))</formula>
    </cfRule>
    <cfRule type="containsText" dxfId="392" priority="461" operator="containsText" text="LC">
      <formula>NOT(ISERROR(SEARCH("LC",L37)))</formula>
    </cfRule>
    <cfRule type="containsText" dxfId="391" priority="462" operator="containsText" text="NT">
      <formula>NOT(ISERROR(SEARCH("NT",L37)))</formula>
    </cfRule>
    <cfRule type="containsText" dxfId="390" priority="463" operator="containsText" text="RE">
      <formula>NOT(ISERROR(SEARCH("RE",L37)))</formula>
    </cfRule>
    <cfRule type="containsText" dxfId="389" priority="464" operator="containsText" text="EN">
      <formula>NOT(ISERROR(SEARCH("EN",L37)))</formula>
    </cfRule>
  </conditionalFormatting>
  <conditionalFormatting sqref="L31">
    <cfRule type="containsText" dxfId="388" priority="453" operator="containsText" text="NA">
      <formula>NOT(ISERROR(SEARCH("NA",L31)))</formula>
    </cfRule>
    <cfRule type="containsText" dxfId="387" priority="454" operator="containsText" text="DD">
      <formula>NOT(ISERROR(SEARCH("DD",L31)))</formula>
    </cfRule>
    <cfRule type="containsText" dxfId="386" priority="455" operator="containsText" text="LC">
      <formula>NOT(ISERROR(SEARCH("LC",L31)))</formula>
    </cfRule>
    <cfRule type="containsText" dxfId="385" priority="456" operator="containsText" text="NT">
      <formula>NOT(ISERROR(SEARCH("NT",L31)))</formula>
    </cfRule>
    <cfRule type="containsText" dxfId="384" priority="457" operator="containsText" text="RE">
      <formula>NOT(ISERROR(SEARCH("RE",L31)))</formula>
    </cfRule>
    <cfRule type="containsText" dxfId="383" priority="458" operator="containsText" text="EN">
      <formula>NOT(ISERROR(SEARCH("EN",L31)))</formula>
    </cfRule>
  </conditionalFormatting>
  <conditionalFormatting sqref="L29">
    <cfRule type="containsText" dxfId="382" priority="447" operator="containsText" text="NA">
      <formula>NOT(ISERROR(SEARCH("NA",L29)))</formula>
    </cfRule>
    <cfRule type="containsText" dxfId="381" priority="448" operator="containsText" text="DD">
      <formula>NOT(ISERROR(SEARCH("DD",L29)))</formula>
    </cfRule>
    <cfRule type="containsText" dxfId="380" priority="449" operator="containsText" text="LC">
      <formula>NOT(ISERROR(SEARCH("LC",L29)))</formula>
    </cfRule>
    <cfRule type="containsText" dxfId="379" priority="450" operator="containsText" text="NT">
      <formula>NOT(ISERROR(SEARCH("NT",L29)))</formula>
    </cfRule>
    <cfRule type="containsText" dxfId="378" priority="451" operator="containsText" text="RE">
      <formula>NOT(ISERROR(SEARCH("RE",L29)))</formula>
    </cfRule>
    <cfRule type="containsText" dxfId="377" priority="452" operator="containsText" text="EN">
      <formula>NOT(ISERROR(SEARCH("EN",L29)))</formula>
    </cfRule>
  </conditionalFormatting>
  <conditionalFormatting sqref="L27">
    <cfRule type="containsText" dxfId="376" priority="441" operator="containsText" text="NA">
      <formula>NOT(ISERROR(SEARCH("NA",L27)))</formula>
    </cfRule>
    <cfRule type="containsText" dxfId="375" priority="442" operator="containsText" text="DD">
      <formula>NOT(ISERROR(SEARCH("DD",L27)))</formula>
    </cfRule>
    <cfRule type="containsText" dxfId="374" priority="443" operator="containsText" text="LC">
      <formula>NOT(ISERROR(SEARCH("LC",L27)))</formula>
    </cfRule>
    <cfRule type="containsText" dxfId="373" priority="444" operator="containsText" text="NT">
      <formula>NOT(ISERROR(SEARCH("NT",L27)))</formula>
    </cfRule>
    <cfRule type="containsText" dxfId="372" priority="445" operator="containsText" text="RE">
      <formula>NOT(ISERROR(SEARCH("RE",L27)))</formula>
    </cfRule>
    <cfRule type="containsText" dxfId="371" priority="446" operator="containsText" text="EN">
      <formula>NOT(ISERROR(SEARCH("EN",L27)))</formula>
    </cfRule>
  </conditionalFormatting>
  <conditionalFormatting sqref="L24">
    <cfRule type="containsText" dxfId="370" priority="435" operator="containsText" text="NA">
      <formula>NOT(ISERROR(SEARCH("NA",L24)))</formula>
    </cfRule>
    <cfRule type="containsText" dxfId="369" priority="436" operator="containsText" text="DD">
      <formula>NOT(ISERROR(SEARCH("DD",L24)))</formula>
    </cfRule>
    <cfRule type="containsText" dxfId="368" priority="437" operator="containsText" text="LC">
      <formula>NOT(ISERROR(SEARCH("LC",L24)))</formula>
    </cfRule>
    <cfRule type="containsText" dxfId="367" priority="438" operator="containsText" text="NT">
      <formula>NOT(ISERROR(SEARCH("NT",L24)))</formula>
    </cfRule>
    <cfRule type="containsText" dxfId="366" priority="439" operator="containsText" text="RE">
      <formula>NOT(ISERROR(SEARCH("RE",L24)))</formula>
    </cfRule>
    <cfRule type="containsText" dxfId="365" priority="440" operator="containsText" text="EN">
      <formula>NOT(ISERROR(SEARCH("EN",L24)))</formula>
    </cfRule>
  </conditionalFormatting>
  <conditionalFormatting sqref="L21">
    <cfRule type="containsText" dxfId="364" priority="429" operator="containsText" text="NA">
      <formula>NOT(ISERROR(SEARCH("NA",L21)))</formula>
    </cfRule>
    <cfRule type="containsText" dxfId="363" priority="430" operator="containsText" text="DD">
      <formula>NOT(ISERROR(SEARCH("DD",L21)))</formula>
    </cfRule>
    <cfRule type="containsText" dxfId="362" priority="431" operator="containsText" text="LC">
      <formula>NOT(ISERROR(SEARCH("LC",L21)))</formula>
    </cfRule>
    <cfRule type="containsText" dxfId="361" priority="432" operator="containsText" text="NT">
      <formula>NOT(ISERROR(SEARCH("NT",L21)))</formula>
    </cfRule>
    <cfRule type="containsText" dxfId="360" priority="433" operator="containsText" text="RE">
      <formula>NOT(ISERROR(SEARCH("RE",L21)))</formula>
    </cfRule>
    <cfRule type="containsText" dxfId="359" priority="434" operator="containsText" text="EN">
      <formula>NOT(ISERROR(SEARCH("EN",L21)))</formula>
    </cfRule>
  </conditionalFormatting>
  <conditionalFormatting sqref="L15">
    <cfRule type="containsText" dxfId="358" priority="423" operator="containsText" text="NA">
      <formula>NOT(ISERROR(SEARCH("NA",L15)))</formula>
    </cfRule>
    <cfRule type="containsText" dxfId="357" priority="424" operator="containsText" text="DD">
      <formula>NOT(ISERROR(SEARCH("DD",L15)))</formula>
    </cfRule>
    <cfRule type="containsText" dxfId="356" priority="425" operator="containsText" text="LC">
      <formula>NOT(ISERROR(SEARCH("LC",L15)))</formula>
    </cfRule>
    <cfRule type="containsText" dxfId="355" priority="426" operator="containsText" text="NT">
      <formula>NOT(ISERROR(SEARCH("NT",L15)))</formula>
    </cfRule>
    <cfRule type="containsText" dxfId="354" priority="427" operator="containsText" text="RE">
      <formula>NOT(ISERROR(SEARCH("RE",L15)))</formula>
    </cfRule>
    <cfRule type="containsText" dxfId="353" priority="428" operator="containsText" text="EN">
      <formula>NOT(ISERROR(SEARCH("EN",L15)))</formula>
    </cfRule>
  </conditionalFormatting>
  <conditionalFormatting sqref="L30">
    <cfRule type="containsText" dxfId="352" priority="417" operator="containsText" text="NA">
      <formula>NOT(ISERROR(SEARCH("NA",L30)))</formula>
    </cfRule>
    <cfRule type="containsText" dxfId="351" priority="418" operator="containsText" text="DD">
      <formula>NOT(ISERROR(SEARCH("DD",L30)))</formula>
    </cfRule>
    <cfRule type="containsText" dxfId="350" priority="419" operator="containsText" text="LC">
      <formula>NOT(ISERROR(SEARCH("LC",L30)))</formula>
    </cfRule>
    <cfRule type="containsText" dxfId="349" priority="420" operator="containsText" text="NT">
      <formula>NOT(ISERROR(SEARCH("NT",L30)))</formula>
    </cfRule>
    <cfRule type="containsText" dxfId="348" priority="421" operator="containsText" text="RE">
      <formula>NOT(ISERROR(SEARCH("RE",L30)))</formula>
    </cfRule>
    <cfRule type="containsText" dxfId="347" priority="422" operator="containsText" text="EN">
      <formula>NOT(ISERROR(SEARCH("EN",L30)))</formula>
    </cfRule>
  </conditionalFormatting>
  <conditionalFormatting sqref="L32">
    <cfRule type="containsText" dxfId="346" priority="411" operator="containsText" text="NA">
      <formula>NOT(ISERROR(SEARCH("NA",L32)))</formula>
    </cfRule>
    <cfRule type="containsText" dxfId="345" priority="412" operator="containsText" text="DD">
      <formula>NOT(ISERROR(SEARCH("DD",L32)))</formula>
    </cfRule>
    <cfRule type="containsText" dxfId="344" priority="413" operator="containsText" text="LC">
      <formula>NOT(ISERROR(SEARCH("LC",L32)))</formula>
    </cfRule>
    <cfRule type="containsText" dxfId="343" priority="414" operator="containsText" text="NT">
      <formula>NOT(ISERROR(SEARCH("NT",L32)))</formula>
    </cfRule>
    <cfRule type="containsText" dxfId="342" priority="415" operator="containsText" text="RE">
      <formula>NOT(ISERROR(SEARCH("RE",L32)))</formula>
    </cfRule>
    <cfRule type="containsText" dxfId="341" priority="416" operator="containsText" text="EN">
      <formula>NOT(ISERROR(SEARCH("EN",L32)))</formula>
    </cfRule>
  </conditionalFormatting>
  <conditionalFormatting sqref="I40:I71">
    <cfRule type="containsText" dxfId="340" priority="377" operator="containsText" text="CR">
      <formula>NOT(ISERROR(SEARCH("CR",I40)))</formula>
    </cfRule>
    <cfRule type="containsText" dxfId="339" priority="379" operator="containsText" text="VU">
      <formula>NOT(ISERROR(SEARCH("VU",I40)))</formula>
    </cfRule>
  </conditionalFormatting>
  <conditionalFormatting sqref="I40:I71">
    <cfRule type="containsText" dxfId="338" priority="378" operator="containsText" text="VU">
      <formula>NOT(ISERROR(SEARCH("VU",I40)))</formula>
    </cfRule>
  </conditionalFormatting>
  <conditionalFormatting sqref="I40:I71">
    <cfRule type="containsText" dxfId="337" priority="371" operator="containsText" text="NA">
      <formula>NOT(ISERROR(SEARCH("NA",I40)))</formula>
    </cfRule>
    <cfRule type="containsText" dxfId="336" priority="372" operator="containsText" text="DD">
      <formula>NOT(ISERROR(SEARCH("DD",I40)))</formula>
    </cfRule>
    <cfRule type="containsText" dxfId="335" priority="373" operator="containsText" text="LC">
      <formula>NOT(ISERROR(SEARCH("LC",I40)))</formula>
    </cfRule>
    <cfRule type="containsText" dxfId="334" priority="374" operator="containsText" text="NT">
      <formula>NOT(ISERROR(SEARCH("NT",I40)))</formula>
    </cfRule>
    <cfRule type="containsText" dxfId="333" priority="375" operator="containsText" text="RE">
      <formula>NOT(ISERROR(SEARCH("RE",I40)))</formula>
    </cfRule>
    <cfRule type="containsText" dxfId="332" priority="376" operator="containsText" text="EN">
      <formula>NOT(ISERROR(SEARCH("EN",I40)))</formula>
    </cfRule>
  </conditionalFormatting>
  <conditionalFormatting sqref="Y40:Z71">
    <cfRule type="containsText" dxfId="331" priority="307" operator="containsText" text="CR">
      <formula>NOT(ISERROR(SEARCH("CR",Y40)))</formula>
    </cfRule>
    <cfRule type="containsText" dxfId="330" priority="308" operator="containsText" text="VU">
      <formula>NOT(ISERROR(SEARCH("VU",Y40)))</formula>
    </cfRule>
  </conditionalFormatting>
  <conditionalFormatting sqref="Y40:Z71">
    <cfRule type="containsText" dxfId="329" priority="301" operator="containsText" text="NA">
      <formula>NOT(ISERROR(SEARCH("NA",Y40)))</formula>
    </cfRule>
    <cfRule type="containsText" dxfId="328" priority="302" operator="containsText" text="DD">
      <formula>NOT(ISERROR(SEARCH("DD",Y40)))</formula>
    </cfRule>
    <cfRule type="containsText" dxfId="327" priority="303" operator="containsText" text="LC">
      <formula>NOT(ISERROR(SEARCH("LC",Y40)))</formula>
    </cfRule>
    <cfRule type="containsText" dxfId="326" priority="304" operator="containsText" text="NT">
      <formula>NOT(ISERROR(SEARCH("NT",Y40)))</formula>
    </cfRule>
    <cfRule type="containsText" dxfId="325" priority="305" operator="containsText" text="RE">
      <formula>NOT(ISERROR(SEARCH("RE",Y40)))</formula>
    </cfRule>
    <cfRule type="containsText" dxfId="324" priority="306" operator="containsText" text="EN">
      <formula>NOT(ISERROR(SEARCH("EN",Y40)))</formula>
    </cfRule>
  </conditionalFormatting>
  <conditionalFormatting sqref="I40">
    <cfRule type="containsText" dxfId="323" priority="365" operator="containsText" text="NA">
      <formula>NOT(ISERROR(SEARCH("NA",I40)))</formula>
    </cfRule>
    <cfRule type="containsText" dxfId="322" priority="366" operator="containsText" text="DD">
      <formula>NOT(ISERROR(SEARCH("DD",I40)))</formula>
    </cfRule>
    <cfRule type="containsText" dxfId="321" priority="367" operator="containsText" text="LC">
      <formula>NOT(ISERROR(SEARCH("LC",I40)))</formula>
    </cfRule>
    <cfRule type="containsText" dxfId="320" priority="368" operator="containsText" text="NT">
      <formula>NOT(ISERROR(SEARCH("NT",I40)))</formula>
    </cfRule>
    <cfRule type="containsText" dxfId="319" priority="369" operator="containsText" text="RE">
      <formula>NOT(ISERROR(SEARCH("RE",I40)))</formula>
    </cfRule>
    <cfRule type="containsText" dxfId="318" priority="370" operator="containsText" text="EN">
      <formula>NOT(ISERROR(SEARCH("EN",I40)))</formula>
    </cfRule>
  </conditionalFormatting>
  <conditionalFormatting sqref="I41">
    <cfRule type="containsText" dxfId="317" priority="359" operator="containsText" text="NA">
      <formula>NOT(ISERROR(SEARCH("NA",I41)))</formula>
    </cfRule>
    <cfRule type="containsText" dxfId="316" priority="360" operator="containsText" text="DD">
      <formula>NOT(ISERROR(SEARCH("DD",I41)))</formula>
    </cfRule>
    <cfRule type="containsText" dxfId="315" priority="361" operator="containsText" text="LC">
      <formula>NOT(ISERROR(SEARCH("LC",I41)))</formula>
    </cfRule>
    <cfRule type="containsText" dxfId="314" priority="362" operator="containsText" text="NT">
      <formula>NOT(ISERROR(SEARCH("NT",I41)))</formula>
    </cfRule>
    <cfRule type="containsText" dxfId="313" priority="363" operator="containsText" text="RE">
      <formula>NOT(ISERROR(SEARCH("RE",I41)))</formula>
    </cfRule>
    <cfRule type="containsText" dxfId="312" priority="364" operator="containsText" text="EN">
      <formula>NOT(ISERROR(SEARCH("EN",I41)))</formula>
    </cfRule>
  </conditionalFormatting>
  <conditionalFormatting sqref="I69">
    <cfRule type="containsText" dxfId="311" priority="353" operator="containsText" text="NA">
      <formula>NOT(ISERROR(SEARCH("NA",I69)))</formula>
    </cfRule>
    <cfRule type="containsText" dxfId="310" priority="354" operator="containsText" text="DD">
      <formula>NOT(ISERROR(SEARCH("DD",I69)))</formula>
    </cfRule>
    <cfRule type="containsText" dxfId="309" priority="355" operator="containsText" text="LC">
      <formula>NOT(ISERROR(SEARCH("LC",I69)))</formula>
    </cfRule>
    <cfRule type="containsText" dxfId="308" priority="356" operator="containsText" text="NT">
      <formula>NOT(ISERROR(SEARCH("NT",I69)))</formula>
    </cfRule>
    <cfRule type="containsText" dxfId="307" priority="357" operator="containsText" text="RE">
      <formula>NOT(ISERROR(SEARCH("RE",I69)))</formula>
    </cfRule>
    <cfRule type="containsText" dxfId="306" priority="358" operator="containsText" text="EN">
      <formula>NOT(ISERROR(SEARCH("EN",I69)))</formula>
    </cfRule>
  </conditionalFormatting>
  <conditionalFormatting sqref="I63">
    <cfRule type="containsText" dxfId="305" priority="347" operator="containsText" text="NA">
      <formula>NOT(ISERROR(SEARCH("NA",I63)))</formula>
    </cfRule>
    <cfRule type="containsText" dxfId="304" priority="348" operator="containsText" text="DD">
      <formula>NOT(ISERROR(SEARCH("DD",I63)))</formula>
    </cfRule>
    <cfRule type="containsText" dxfId="303" priority="349" operator="containsText" text="LC">
      <formula>NOT(ISERROR(SEARCH("LC",I63)))</formula>
    </cfRule>
    <cfRule type="containsText" dxfId="302" priority="350" operator="containsText" text="NT">
      <formula>NOT(ISERROR(SEARCH("NT",I63)))</formula>
    </cfRule>
    <cfRule type="containsText" dxfId="301" priority="351" operator="containsText" text="RE">
      <formula>NOT(ISERROR(SEARCH("RE",I63)))</formula>
    </cfRule>
    <cfRule type="containsText" dxfId="300" priority="352" operator="containsText" text="EN">
      <formula>NOT(ISERROR(SEARCH("EN",I63)))</formula>
    </cfRule>
  </conditionalFormatting>
  <conditionalFormatting sqref="I61">
    <cfRule type="containsText" dxfId="299" priority="341" operator="containsText" text="NA">
      <formula>NOT(ISERROR(SEARCH("NA",I61)))</formula>
    </cfRule>
    <cfRule type="containsText" dxfId="298" priority="342" operator="containsText" text="DD">
      <formula>NOT(ISERROR(SEARCH("DD",I61)))</formula>
    </cfRule>
    <cfRule type="containsText" dxfId="297" priority="343" operator="containsText" text="LC">
      <formula>NOT(ISERROR(SEARCH("LC",I61)))</formula>
    </cfRule>
    <cfRule type="containsText" dxfId="296" priority="344" operator="containsText" text="NT">
      <formula>NOT(ISERROR(SEARCH("NT",I61)))</formula>
    </cfRule>
    <cfRule type="containsText" dxfId="295" priority="345" operator="containsText" text="RE">
      <formula>NOT(ISERROR(SEARCH("RE",I61)))</formula>
    </cfRule>
    <cfRule type="containsText" dxfId="294" priority="346" operator="containsText" text="EN">
      <formula>NOT(ISERROR(SEARCH("EN",I61)))</formula>
    </cfRule>
  </conditionalFormatting>
  <conditionalFormatting sqref="I59">
    <cfRule type="containsText" dxfId="293" priority="335" operator="containsText" text="NA">
      <formula>NOT(ISERROR(SEARCH("NA",I59)))</formula>
    </cfRule>
    <cfRule type="containsText" dxfId="292" priority="336" operator="containsText" text="DD">
      <formula>NOT(ISERROR(SEARCH("DD",I59)))</formula>
    </cfRule>
    <cfRule type="containsText" dxfId="291" priority="337" operator="containsText" text="LC">
      <formula>NOT(ISERROR(SEARCH("LC",I59)))</formula>
    </cfRule>
    <cfRule type="containsText" dxfId="290" priority="338" operator="containsText" text="NT">
      <formula>NOT(ISERROR(SEARCH("NT",I59)))</formula>
    </cfRule>
    <cfRule type="containsText" dxfId="289" priority="339" operator="containsText" text="RE">
      <formula>NOT(ISERROR(SEARCH("RE",I59)))</formula>
    </cfRule>
    <cfRule type="containsText" dxfId="288" priority="340" operator="containsText" text="EN">
      <formula>NOT(ISERROR(SEARCH("EN",I59)))</formula>
    </cfRule>
  </conditionalFormatting>
  <conditionalFormatting sqref="I56">
    <cfRule type="containsText" dxfId="287" priority="329" operator="containsText" text="NA">
      <formula>NOT(ISERROR(SEARCH("NA",I56)))</formula>
    </cfRule>
    <cfRule type="containsText" dxfId="286" priority="330" operator="containsText" text="DD">
      <formula>NOT(ISERROR(SEARCH("DD",I56)))</formula>
    </cfRule>
    <cfRule type="containsText" dxfId="285" priority="331" operator="containsText" text="LC">
      <formula>NOT(ISERROR(SEARCH("LC",I56)))</formula>
    </cfRule>
    <cfRule type="containsText" dxfId="284" priority="332" operator="containsText" text="NT">
      <formula>NOT(ISERROR(SEARCH("NT",I56)))</formula>
    </cfRule>
    <cfRule type="containsText" dxfId="283" priority="333" operator="containsText" text="RE">
      <formula>NOT(ISERROR(SEARCH("RE",I56)))</formula>
    </cfRule>
    <cfRule type="containsText" dxfId="282" priority="334" operator="containsText" text="EN">
      <formula>NOT(ISERROR(SEARCH("EN",I56)))</formula>
    </cfRule>
  </conditionalFormatting>
  <conditionalFormatting sqref="I53">
    <cfRule type="containsText" dxfId="281" priority="323" operator="containsText" text="NA">
      <formula>NOT(ISERROR(SEARCH("NA",I53)))</formula>
    </cfRule>
    <cfRule type="containsText" dxfId="280" priority="324" operator="containsText" text="DD">
      <formula>NOT(ISERROR(SEARCH("DD",I53)))</formula>
    </cfRule>
    <cfRule type="containsText" dxfId="279" priority="325" operator="containsText" text="LC">
      <formula>NOT(ISERROR(SEARCH("LC",I53)))</formula>
    </cfRule>
    <cfRule type="containsText" dxfId="278" priority="326" operator="containsText" text="NT">
      <formula>NOT(ISERROR(SEARCH("NT",I53)))</formula>
    </cfRule>
    <cfRule type="containsText" dxfId="277" priority="327" operator="containsText" text="RE">
      <formula>NOT(ISERROR(SEARCH("RE",I53)))</formula>
    </cfRule>
    <cfRule type="containsText" dxfId="276" priority="328" operator="containsText" text="EN">
      <formula>NOT(ISERROR(SEARCH("EN",I53)))</formula>
    </cfRule>
  </conditionalFormatting>
  <conditionalFormatting sqref="I47">
    <cfRule type="containsText" dxfId="275" priority="317" operator="containsText" text="NA">
      <formula>NOT(ISERROR(SEARCH("NA",I47)))</formula>
    </cfRule>
    <cfRule type="containsText" dxfId="274" priority="318" operator="containsText" text="DD">
      <formula>NOT(ISERROR(SEARCH("DD",I47)))</formula>
    </cfRule>
    <cfRule type="containsText" dxfId="273" priority="319" operator="containsText" text="LC">
      <formula>NOT(ISERROR(SEARCH("LC",I47)))</formula>
    </cfRule>
    <cfRule type="containsText" dxfId="272" priority="320" operator="containsText" text="NT">
      <formula>NOT(ISERROR(SEARCH("NT",I47)))</formula>
    </cfRule>
    <cfRule type="containsText" dxfId="271" priority="321" operator="containsText" text="RE">
      <formula>NOT(ISERROR(SEARCH("RE",I47)))</formula>
    </cfRule>
    <cfRule type="containsText" dxfId="270" priority="322" operator="containsText" text="EN">
      <formula>NOT(ISERROR(SEARCH("EN",I47)))</formula>
    </cfRule>
  </conditionalFormatting>
  <conditionalFormatting sqref="X40:X71">
    <cfRule type="containsText" dxfId="269" priority="315" operator="containsText" text="CR">
      <formula>NOT(ISERROR(SEARCH("CR",X40)))</formula>
    </cfRule>
    <cfRule type="containsText" dxfId="268" priority="316" operator="containsText" text="VU">
      <formula>NOT(ISERROR(SEARCH("VU",X40)))</formula>
    </cfRule>
  </conditionalFormatting>
  <conditionalFormatting sqref="X40:X71">
    <cfRule type="containsText" dxfId="267" priority="309" operator="containsText" text="NA">
      <formula>NOT(ISERROR(SEARCH("NA",X40)))</formula>
    </cfRule>
    <cfRule type="containsText" dxfId="266" priority="310" operator="containsText" text="DD">
      <formula>NOT(ISERROR(SEARCH("DD",X40)))</formula>
    </cfRule>
    <cfRule type="containsText" dxfId="265" priority="311" operator="containsText" text="LC">
      <formula>NOT(ISERROR(SEARCH("LC",X40)))</formula>
    </cfRule>
    <cfRule type="containsText" dxfId="264" priority="312" operator="containsText" text="NT">
      <formula>NOT(ISERROR(SEARCH("NT",X40)))</formula>
    </cfRule>
    <cfRule type="containsText" dxfId="263" priority="313" operator="containsText" text="RE">
      <formula>NOT(ISERROR(SEARCH("RE",X40)))</formula>
    </cfRule>
    <cfRule type="containsText" dxfId="262" priority="314" operator="containsText" text="EN">
      <formula>NOT(ISERROR(SEARCH("EN",X40)))</formula>
    </cfRule>
  </conditionalFormatting>
  <conditionalFormatting sqref="I62">
    <cfRule type="containsText" dxfId="261" priority="295" operator="containsText" text="NA">
      <formula>NOT(ISERROR(SEARCH("NA",I62)))</formula>
    </cfRule>
    <cfRule type="containsText" dxfId="260" priority="296" operator="containsText" text="DD">
      <formula>NOT(ISERROR(SEARCH("DD",I62)))</formula>
    </cfRule>
    <cfRule type="containsText" dxfId="259" priority="297" operator="containsText" text="LC">
      <formula>NOT(ISERROR(SEARCH("LC",I62)))</formula>
    </cfRule>
    <cfRule type="containsText" dxfId="258" priority="298" operator="containsText" text="NT">
      <formula>NOT(ISERROR(SEARCH("NT",I62)))</formula>
    </cfRule>
    <cfRule type="containsText" dxfId="257" priority="299" operator="containsText" text="RE">
      <formula>NOT(ISERROR(SEARCH("RE",I62)))</formula>
    </cfRule>
    <cfRule type="containsText" dxfId="256" priority="300" operator="containsText" text="EN">
      <formula>NOT(ISERROR(SEARCH("EN",I62)))</formula>
    </cfRule>
  </conditionalFormatting>
  <conditionalFormatting sqref="I64">
    <cfRule type="containsText" dxfId="255" priority="289" operator="containsText" text="NA">
      <formula>NOT(ISERROR(SEARCH("NA",I64)))</formula>
    </cfRule>
    <cfRule type="containsText" dxfId="254" priority="290" operator="containsText" text="DD">
      <formula>NOT(ISERROR(SEARCH("DD",I64)))</formula>
    </cfRule>
    <cfRule type="containsText" dxfId="253" priority="291" operator="containsText" text="LC">
      <formula>NOT(ISERROR(SEARCH("LC",I64)))</formula>
    </cfRule>
    <cfRule type="containsText" dxfId="252" priority="292" operator="containsText" text="NT">
      <formula>NOT(ISERROR(SEARCH("NT",I64)))</formula>
    </cfRule>
    <cfRule type="containsText" dxfId="251" priority="293" operator="containsText" text="RE">
      <formula>NOT(ISERROR(SEARCH("RE",I64)))</formula>
    </cfRule>
    <cfRule type="containsText" dxfId="250" priority="294" operator="containsText" text="EN">
      <formula>NOT(ISERROR(SEARCH("EN",I64)))</formula>
    </cfRule>
  </conditionalFormatting>
  <conditionalFormatting sqref="L40:L71">
    <cfRule type="containsText" dxfId="249" priority="286" operator="containsText" text="CR">
      <formula>NOT(ISERROR(SEARCH("CR",L40)))</formula>
    </cfRule>
    <cfRule type="containsText" dxfId="248" priority="288" operator="containsText" text="VU">
      <formula>NOT(ISERROR(SEARCH("VU",L40)))</formula>
    </cfRule>
  </conditionalFormatting>
  <conditionalFormatting sqref="L40:L71">
    <cfRule type="containsText" dxfId="247" priority="287" operator="containsText" text="VU">
      <formula>NOT(ISERROR(SEARCH("VU",L40)))</formula>
    </cfRule>
  </conditionalFormatting>
  <conditionalFormatting sqref="L40:L71">
    <cfRule type="containsText" dxfId="246" priority="280" operator="containsText" text="NA">
      <formula>NOT(ISERROR(SEARCH("NA",L40)))</formula>
    </cfRule>
    <cfRule type="containsText" dxfId="245" priority="281" operator="containsText" text="DD">
      <formula>NOT(ISERROR(SEARCH("DD",L40)))</formula>
    </cfRule>
    <cfRule type="containsText" dxfId="244" priority="282" operator="containsText" text="LC">
      <formula>NOT(ISERROR(SEARCH("LC",L40)))</formula>
    </cfRule>
    <cfRule type="containsText" dxfId="243" priority="283" operator="containsText" text="NT">
      <formula>NOT(ISERROR(SEARCH("NT",L40)))</formula>
    </cfRule>
    <cfRule type="containsText" dxfId="242" priority="284" operator="containsText" text="RE">
      <formula>NOT(ISERROR(SEARCH("RE",L40)))</formula>
    </cfRule>
    <cfRule type="containsText" dxfId="241" priority="285" operator="containsText" text="EN">
      <formula>NOT(ISERROR(SEARCH("EN",L40)))</formula>
    </cfRule>
  </conditionalFormatting>
  <conditionalFormatting sqref="L40">
    <cfRule type="containsText" dxfId="240" priority="274" operator="containsText" text="NA">
      <formula>NOT(ISERROR(SEARCH("NA",L40)))</formula>
    </cfRule>
    <cfRule type="containsText" dxfId="239" priority="275" operator="containsText" text="DD">
      <formula>NOT(ISERROR(SEARCH("DD",L40)))</formula>
    </cfRule>
    <cfRule type="containsText" dxfId="238" priority="276" operator="containsText" text="LC">
      <formula>NOT(ISERROR(SEARCH("LC",L40)))</formula>
    </cfRule>
    <cfRule type="containsText" dxfId="237" priority="277" operator="containsText" text="NT">
      <formula>NOT(ISERROR(SEARCH("NT",L40)))</formula>
    </cfRule>
    <cfRule type="containsText" dxfId="236" priority="278" operator="containsText" text="RE">
      <formula>NOT(ISERROR(SEARCH("RE",L40)))</formula>
    </cfRule>
    <cfRule type="containsText" dxfId="235" priority="279" operator="containsText" text="EN">
      <formula>NOT(ISERROR(SEARCH("EN",L40)))</formula>
    </cfRule>
  </conditionalFormatting>
  <conditionalFormatting sqref="L41">
    <cfRule type="containsText" dxfId="234" priority="268" operator="containsText" text="NA">
      <formula>NOT(ISERROR(SEARCH("NA",L41)))</formula>
    </cfRule>
    <cfRule type="containsText" dxfId="233" priority="269" operator="containsText" text="DD">
      <formula>NOT(ISERROR(SEARCH("DD",L41)))</formula>
    </cfRule>
    <cfRule type="containsText" dxfId="232" priority="270" operator="containsText" text="LC">
      <formula>NOT(ISERROR(SEARCH("LC",L41)))</formula>
    </cfRule>
    <cfRule type="containsText" dxfId="231" priority="271" operator="containsText" text="NT">
      <formula>NOT(ISERROR(SEARCH("NT",L41)))</formula>
    </cfRule>
    <cfRule type="containsText" dxfId="230" priority="272" operator="containsText" text="RE">
      <formula>NOT(ISERROR(SEARCH("RE",L41)))</formula>
    </cfRule>
    <cfRule type="containsText" dxfId="229" priority="273" operator="containsText" text="EN">
      <formula>NOT(ISERROR(SEARCH("EN",L41)))</formula>
    </cfRule>
  </conditionalFormatting>
  <conditionalFormatting sqref="L69">
    <cfRule type="containsText" dxfId="228" priority="262" operator="containsText" text="NA">
      <formula>NOT(ISERROR(SEARCH("NA",L69)))</formula>
    </cfRule>
    <cfRule type="containsText" dxfId="227" priority="263" operator="containsText" text="DD">
      <formula>NOT(ISERROR(SEARCH("DD",L69)))</formula>
    </cfRule>
    <cfRule type="containsText" dxfId="226" priority="264" operator="containsText" text="LC">
      <formula>NOT(ISERROR(SEARCH("LC",L69)))</formula>
    </cfRule>
    <cfRule type="containsText" dxfId="225" priority="265" operator="containsText" text="NT">
      <formula>NOT(ISERROR(SEARCH("NT",L69)))</formula>
    </cfRule>
    <cfRule type="containsText" dxfId="224" priority="266" operator="containsText" text="RE">
      <formula>NOT(ISERROR(SEARCH("RE",L69)))</formula>
    </cfRule>
    <cfRule type="containsText" dxfId="223" priority="267" operator="containsText" text="EN">
      <formula>NOT(ISERROR(SEARCH("EN",L69)))</formula>
    </cfRule>
  </conditionalFormatting>
  <conditionalFormatting sqref="L63">
    <cfRule type="containsText" dxfId="222" priority="256" operator="containsText" text="NA">
      <formula>NOT(ISERROR(SEARCH("NA",L63)))</formula>
    </cfRule>
    <cfRule type="containsText" dxfId="221" priority="257" operator="containsText" text="DD">
      <formula>NOT(ISERROR(SEARCH("DD",L63)))</formula>
    </cfRule>
    <cfRule type="containsText" dxfId="220" priority="258" operator="containsText" text="LC">
      <formula>NOT(ISERROR(SEARCH("LC",L63)))</formula>
    </cfRule>
    <cfRule type="containsText" dxfId="219" priority="259" operator="containsText" text="NT">
      <formula>NOT(ISERROR(SEARCH("NT",L63)))</formula>
    </cfRule>
    <cfRule type="containsText" dxfId="218" priority="260" operator="containsText" text="RE">
      <formula>NOT(ISERROR(SEARCH("RE",L63)))</formula>
    </cfRule>
    <cfRule type="containsText" dxfId="217" priority="261" operator="containsText" text="EN">
      <formula>NOT(ISERROR(SEARCH("EN",L63)))</formula>
    </cfRule>
  </conditionalFormatting>
  <conditionalFormatting sqref="L61">
    <cfRule type="containsText" dxfId="216" priority="250" operator="containsText" text="NA">
      <formula>NOT(ISERROR(SEARCH("NA",L61)))</formula>
    </cfRule>
    <cfRule type="containsText" dxfId="215" priority="251" operator="containsText" text="DD">
      <formula>NOT(ISERROR(SEARCH("DD",L61)))</formula>
    </cfRule>
    <cfRule type="containsText" dxfId="214" priority="252" operator="containsText" text="LC">
      <formula>NOT(ISERROR(SEARCH("LC",L61)))</formula>
    </cfRule>
    <cfRule type="containsText" dxfId="213" priority="253" operator="containsText" text="NT">
      <formula>NOT(ISERROR(SEARCH("NT",L61)))</formula>
    </cfRule>
    <cfRule type="containsText" dxfId="212" priority="254" operator="containsText" text="RE">
      <formula>NOT(ISERROR(SEARCH("RE",L61)))</formula>
    </cfRule>
    <cfRule type="containsText" dxfId="211" priority="255" operator="containsText" text="EN">
      <formula>NOT(ISERROR(SEARCH("EN",L61)))</formula>
    </cfRule>
  </conditionalFormatting>
  <conditionalFormatting sqref="L59">
    <cfRule type="containsText" dxfId="210" priority="244" operator="containsText" text="NA">
      <formula>NOT(ISERROR(SEARCH("NA",L59)))</formula>
    </cfRule>
    <cfRule type="containsText" dxfId="209" priority="245" operator="containsText" text="DD">
      <formula>NOT(ISERROR(SEARCH("DD",L59)))</formula>
    </cfRule>
    <cfRule type="containsText" dxfId="208" priority="246" operator="containsText" text="LC">
      <formula>NOT(ISERROR(SEARCH("LC",L59)))</formula>
    </cfRule>
    <cfRule type="containsText" dxfId="207" priority="247" operator="containsText" text="NT">
      <formula>NOT(ISERROR(SEARCH("NT",L59)))</formula>
    </cfRule>
    <cfRule type="containsText" dxfId="206" priority="248" operator="containsText" text="RE">
      <formula>NOT(ISERROR(SEARCH("RE",L59)))</formula>
    </cfRule>
    <cfRule type="containsText" dxfId="205" priority="249" operator="containsText" text="EN">
      <formula>NOT(ISERROR(SEARCH("EN",L59)))</formula>
    </cfRule>
  </conditionalFormatting>
  <conditionalFormatting sqref="L56">
    <cfRule type="containsText" dxfId="204" priority="238" operator="containsText" text="NA">
      <formula>NOT(ISERROR(SEARCH("NA",L56)))</formula>
    </cfRule>
    <cfRule type="containsText" dxfId="203" priority="239" operator="containsText" text="DD">
      <formula>NOT(ISERROR(SEARCH("DD",L56)))</formula>
    </cfRule>
    <cfRule type="containsText" dxfId="202" priority="240" operator="containsText" text="LC">
      <formula>NOT(ISERROR(SEARCH("LC",L56)))</formula>
    </cfRule>
    <cfRule type="containsText" dxfId="201" priority="241" operator="containsText" text="NT">
      <formula>NOT(ISERROR(SEARCH("NT",L56)))</formula>
    </cfRule>
    <cfRule type="containsText" dxfId="200" priority="242" operator="containsText" text="RE">
      <formula>NOT(ISERROR(SEARCH("RE",L56)))</formula>
    </cfRule>
    <cfRule type="containsText" dxfId="199" priority="243" operator="containsText" text="EN">
      <formula>NOT(ISERROR(SEARCH("EN",L56)))</formula>
    </cfRule>
  </conditionalFormatting>
  <conditionalFormatting sqref="L53">
    <cfRule type="containsText" dxfId="198" priority="232" operator="containsText" text="NA">
      <formula>NOT(ISERROR(SEARCH("NA",L53)))</formula>
    </cfRule>
    <cfRule type="containsText" dxfId="197" priority="233" operator="containsText" text="DD">
      <formula>NOT(ISERROR(SEARCH("DD",L53)))</formula>
    </cfRule>
    <cfRule type="containsText" dxfId="196" priority="234" operator="containsText" text="LC">
      <formula>NOT(ISERROR(SEARCH("LC",L53)))</formula>
    </cfRule>
    <cfRule type="containsText" dxfId="195" priority="235" operator="containsText" text="NT">
      <formula>NOT(ISERROR(SEARCH("NT",L53)))</formula>
    </cfRule>
    <cfRule type="containsText" dxfId="194" priority="236" operator="containsText" text="RE">
      <formula>NOT(ISERROR(SEARCH("RE",L53)))</formula>
    </cfRule>
    <cfRule type="containsText" dxfId="193" priority="237" operator="containsText" text="EN">
      <formula>NOT(ISERROR(SEARCH("EN",L53)))</formula>
    </cfRule>
  </conditionalFormatting>
  <conditionalFormatting sqref="L47">
    <cfRule type="containsText" dxfId="192" priority="226" operator="containsText" text="NA">
      <formula>NOT(ISERROR(SEARCH("NA",L47)))</formula>
    </cfRule>
    <cfRule type="containsText" dxfId="191" priority="227" operator="containsText" text="DD">
      <formula>NOT(ISERROR(SEARCH("DD",L47)))</formula>
    </cfRule>
    <cfRule type="containsText" dxfId="190" priority="228" operator="containsText" text="LC">
      <formula>NOT(ISERROR(SEARCH("LC",L47)))</formula>
    </cfRule>
    <cfRule type="containsText" dxfId="189" priority="229" operator="containsText" text="NT">
      <formula>NOT(ISERROR(SEARCH("NT",L47)))</formula>
    </cfRule>
    <cfRule type="containsText" dxfId="188" priority="230" operator="containsText" text="RE">
      <formula>NOT(ISERROR(SEARCH("RE",L47)))</formula>
    </cfRule>
    <cfRule type="containsText" dxfId="187" priority="231" operator="containsText" text="EN">
      <formula>NOT(ISERROR(SEARCH("EN",L47)))</formula>
    </cfRule>
  </conditionalFormatting>
  <conditionalFormatting sqref="L62">
    <cfRule type="containsText" dxfId="186" priority="220" operator="containsText" text="NA">
      <formula>NOT(ISERROR(SEARCH("NA",L62)))</formula>
    </cfRule>
    <cfRule type="containsText" dxfId="185" priority="221" operator="containsText" text="DD">
      <formula>NOT(ISERROR(SEARCH("DD",L62)))</formula>
    </cfRule>
    <cfRule type="containsText" dxfId="184" priority="222" operator="containsText" text="LC">
      <formula>NOT(ISERROR(SEARCH("LC",L62)))</formula>
    </cfRule>
    <cfRule type="containsText" dxfId="183" priority="223" operator="containsText" text="NT">
      <formula>NOT(ISERROR(SEARCH("NT",L62)))</formula>
    </cfRule>
    <cfRule type="containsText" dxfId="182" priority="224" operator="containsText" text="RE">
      <formula>NOT(ISERROR(SEARCH("RE",L62)))</formula>
    </cfRule>
    <cfRule type="containsText" dxfId="181" priority="225" operator="containsText" text="EN">
      <formula>NOT(ISERROR(SEARCH("EN",L62)))</formula>
    </cfRule>
  </conditionalFormatting>
  <conditionalFormatting sqref="L64">
    <cfRule type="containsText" dxfId="180" priority="214" operator="containsText" text="NA">
      <formula>NOT(ISERROR(SEARCH("NA",L64)))</formula>
    </cfRule>
    <cfRule type="containsText" dxfId="179" priority="215" operator="containsText" text="DD">
      <formula>NOT(ISERROR(SEARCH("DD",L64)))</formula>
    </cfRule>
    <cfRule type="containsText" dxfId="178" priority="216" operator="containsText" text="LC">
      <formula>NOT(ISERROR(SEARCH("LC",L64)))</formula>
    </cfRule>
    <cfRule type="containsText" dxfId="177" priority="217" operator="containsText" text="NT">
      <formula>NOT(ISERROR(SEARCH("NT",L64)))</formula>
    </cfRule>
    <cfRule type="containsText" dxfId="176" priority="218" operator="containsText" text="RE">
      <formula>NOT(ISERROR(SEARCH("RE",L64)))</formula>
    </cfRule>
    <cfRule type="containsText" dxfId="175" priority="219" operator="containsText" text="EN">
      <formula>NOT(ISERROR(SEARCH("EN",L64)))</formula>
    </cfRule>
  </conditionalFormatting>
  <conditionalFormatting sqref="I72:I78">
    <cfRule type="containsText" dxfId="174" priority="192" operator="containsText" text="CR">
      <formula>NOT(ISERROR(SEARCH("CR",I72)))</formula>
    </cfRule>
    <cfRule type="containsText" dxfId="173" priority="194" operator="containsText" text="VU">
      <formula>NOT(ISERROR(SEARCH("VU",I72)))</formula>
    </cfRule>
  </conditionalFormatting>
  <conditionalFormatting sqref="I72:I78">
    <cfRule type="containsText" dxfId="172" priority="193" operator="containsText" text="VU">
      <formula>NOT(ISERROR(SEARCH("VU",I72)))</formula>
    </cfRule>
  </conditionalFormatting>
  <conditionalFormatting sqref="I72:I78">
    <cfRule type="containsText" dxfId="171" priority="186" operator="containsText" text="NA">
      <formula>NOT(ISERROR(SEARCH("NA",I72)))</formula>
    </cfRule>
    <cfRule type="containsText" dxfId="170" priority="187" operator="containsText" text="DD">
      <formula>NOT(ISERROR(SEARCH("DD",I72)))</formula>
    </cfRule>
    <cfRule type="containsText" dxfId="169" priority="188" operator="containsText" text="LC">
      <formula>NOT(ISERROR(SEARCH("LC",I72)))</formula>
    </cfRule>
    <cfRule type="containsText" dxfId="168" priority="189" operator="containsText" text="NT">
      <formula>NOT(ISERROR(SEARCH("NT",I72)))</formula>
    </cfRule>
    <cfRule type="containsText" dxfId="167" priority="190" operator="containsText" text="RE">
      <formula>NOT(ISERROR(SEARCH("RE",I72)))</formula>
    </cfRule>
    <cfRule type="containsText" dxfId="166" priority="191" operator="containsText" text="EN">
      <formula>NOT(ISERROR(SEARCH("EN",I72)))</formula>
    </cfRule>
  </conditionalFormatting>
  <conditionalFormatting sqref="Y72:Z78">
    <cfRule type="containsText" dxfId="165" priority="164" operator="containsText" text="CR">
      <formula>NOT(ISERROR(SEARCH("CR",Y72)))</formula>
    </cfRule>
    <cfRule type="containsText" dxfId="164" priority="165" operator="containsText" text="VU">
      <formula>NOT(ISERROR(SEARCH("VU",Y72)))</formula>
    </cfRule>
  </conditionalFormatting>
  <conditionalFormatting sqref="Y72:Z78">
    <cfRule type="containsText" dxfId="163" priority="158" operator="containsText" text="NA">
      <formula>NOT(ISERROR(SEARCH("NA",Y72)))</formula>
    </cfRule>
    <cfRule type="containsText" dxfId="162" priority="159" operator="containsText" text="DD">
      <formula>NOT(ISERROR(SEARCH("DD",Y72)))</formula>
    </cfRule>
    <cfRule type="containsText" dxfId="161" priority="160" operator="containsText" text="LC">
      <formula>NOT(ISERROR(SEARCH("LC",Y72)))</formula>
    </cfRule>
    <cfRule type="containsText" dxfId="160" priority="161" operator="containsText" text="NT">
      <formula>NOT(ISERROR(SEARCH("NT",Y72)))</formula>
    </cfRule>
    <cfRule type="containsText" dxfId="159" priority="162" operator="containsText" text="RE">
      <formula>NOT(ISERROR(SEARCH("RE",Y72)))</formula>
    </cfRule>
    <cfRule type="containsText" dxfId="158" priority="163" operator="containsText" text="EN">
      <formula>NOT(ISERROR(SEARCH("EN",Y72)))</formula>
    </cfRule>
  </conditionalFormatting>
  <conditionalFormatting sqref="I78">
    <cfRule type="containsText" dxfId="157" priority="180" operator="containsText" text="NA">
      <formula>NOT(ISERROR(SEARCH("NA",I78)))</formula>
    </cfRule>
    <cfRule type="containsText" dxfId="156" priority="181" operator="containsText" text="DD">
      <formula>NOT(ISERROR(SEARCH("DD",I78)))</formula>
    </cfRule>
    <cfRule type="containsText" dxfId="155" priority="182" operator="containsText" text="LC">
      <formula>NOT(ISERROR(SEARCH("LC",I78)))</formula>
    </cfRule>
    <cfRule type="containsText" dxfId="154" priority="183" operator="containsText" text="NT">
      <formula>NOT(ISERROR(SEARCH("NT",I78)))</formula>
    </cfRule>
    <cfRule type="containsText" dxfId="153" priority="184" operator="containsText" text="RE">
      <formula>NOT(ISERROR(SEARCH("RE",I78)))</formula>
    </cfRule>
    <cfRule type="containsText" dxfId="152" priority="185" operator="containsText" text="EN">
      <formula>NOT(ISERROR(SEARCH("EN",I78)))</formula>
    </cfRule>
  </conditionalFormatting>
  <conditionalFormatting sqref="I72">
    <cfRule type="containsText" dxfId="151" priority="174" operator="containsText" text="NA">
      <formula>NOT(ISERROR(SEARCH("NA",I72)))</formula>
    </cfRule>
    <cfRule type="containsText" dxfId="150" priority="175" operator="containsText" text="DD">
      <formula>NOT(ISERROR(SEARCH("DD",I72)))</formula>
    </cfRule>
    <cfRule type="containsText" dxfId="149" priority="176" operator="containsText" text="LC">
      <formula>NOT(ISERROR(SEARCH("LC",I72)))</formula>
    </cfRule>
    <cfRule type="containsText" dxfId="148" priority="177" operator="containsText" text="NT">
      <formula>NOT(ISERROR(SEARCH("NT",I72)))</formula>
    </cfRule>
    <cfRule type="containsText" dxfId="147" priority="178" operator="containsText" text="RE">
      <formula>NOT(ISERROR(SEARCH("RE",I72)))</formula>
    </cfRule>
    <cfRule type="containsText" dxfId="146" priority="179" operator="containsText" text="EN">
      <formula>NOT(ISERROR(SEARCH("EN",I72)))</formula>
    </cfRule>
  </conditionalFormatting>
  <conditionalFormatting sqref="X72:X78">
    <cfRule type="containsText" dxfId="145" priority="172" operator="containsText" text="CR">
      <formula>NOT(ISERROR(SEARCH("CR",X72)))</formula>
    </cfRule>
    <cfRule type="containsText" dxfId="144" priority="173" operator="containsText" text="VU">
      <formula>NOT(ISERROR(SEARCH("VU",X72)))</formula>
    </cfRule>
  </conditionalFormatting>
  <conditionalFormatting sqref="X72:X78">
    <cfRule type="containsText" dxfId="143" priority="166" operator="containsText" text="NA">
      <formula>NOT(ISERROR(SEARCH("NA",X72)))</formula>
    </cfRule>
    <cfRule type="containsText" dxfId="142" priority="167" operator="containsText" text="DD">
      <formula>NOT(ISERROR(SEARCH("DD",X72)))</formula>
    </cfRule>
    <cfRule type="containsText" dxfId="141" priority="168" operator="containsText" text="LC">
      <formula>NOT(ISERROR(SEARCH("LC",X72)))</formula>
    </cfRule>
    <cfRule type="containsText" dxfId="140" priority="169" operator="containsText" text="NT">
      <formula>NOT(ISERROR(SEARCH("NT",X72)))</formula>
    </cfRule>
    <cfRule type="containsText" dxfId="139" priority="170" operator="containsText" text="RE">
      <formula>NOT(ISERROR(SEARCH("RE",X72)))</formula>
    </cfRule>
    <cfRule type="containsText" dxfId="138" priority="171" operator="containsText" text="EN">
      <formula>NOT(ISERROR(SEARCH("EN",X72)))</formula>
    </cfRule>
  </conditionalFormatting>
  <conditionalFormatting sqref="I73">
    <cfRule type="containsText" dxfId="137" priority="152" operator="containsText" text="NA">
      <formula>NOT(ISERROR(SEARCH("NA",I73)))</formula>
    </cfRule>
    <cfRule type="containsText" dxfId="136" priority="153" operator="containsText" text="DD">
      <formula>NOT(ISERROR(SEARCH("DD",I73)))</formula>
    </cfRule>
    <cfRule type="containsText" dxfId="135" priority="154" operator="containsText" text="LC">
      <formula>NOT(ISERROR(SEARCH("LC",I73)))</formula>
    </cfRule>
    <cfRule type="containsText" dxfId="134" priority="155" operator="containsText" text="NT">
      <formula>NOT(ISERROR(SEARCH("NT",I73)))</formula>
    </cfRule>
    <cfRule type="containsText" dxfId="133" priority="156" operator="containsText" text="RE">
      <formula>NOT(ISERROR(SEARCH("RE",I73)))</formula>
    </cfRule>
    <cfRule type="containsText" dxfId="132" priority="157" operator="containsText" text="EN">
      <formula>NOT(ISERROR(SEARCH("EN",I73)))</formula>
    </cfRule>
  </conditionalFormatting>
  <conditionalFormatting sqref="L72:L78">
    <cfRule type="containsText" dxfId="131" priority="149" operator="containsText" text="CR">
      <formula>NOT(ISERROR(SEARCH("CR",L72)))</formula>
    </cfRule>
    <cfRule type="containsText" dxfId="130" priority="151" operator="containsText" text="VU">
      <formula>NOT(ISERROR(SEARCH("VU",L72)))</formula>
    </cfRule>
  </conditionalFormatting>
  <conditionalFormatting sqref="L72:L78">
    <cfRule type="containsText" dxfId="129" priority="150" operator="containsText" text="VU">
      <formula>NOT(ISERROR(SEARCH("VU",L72)))</formula>
    </cfRule>
  </conditionalFormatting>
  <conditionalFormatting sqref="L72:L78">
    <cfRule type="containsText" dxfId="128" priority="143" operator="containsText" text="NA">
      <formula>NOT(ISERROR(SEARCH("NA",L72)))</formula>
    </cfRule>
    <cfRule type="containsText" dxfId="127" priority="144" operator="containsText" text="DD">
      <formula>NOT(ISERROR(SEARCH("DD",L72)))</formula>
    </cfRule>
    <cfRule type="containsText" dxfId="126" priority="145" operator="containsText" text="LC">
      <formula>NOT(ISERROR(SEARCH("LC",L72)))</formula>
    </cfRule>
    <cfRule type="containsText" dxfId="125" priority="146" operator="containsText" text="NT">
      <formula>NOT(ISERROR(SEARCH("NT",L72)))</formula>
    </cfRule>
    <cfRule type="containsText" dxfId="124" priority="147" operator="containsText" text="RE">
      <formula>NOT(ISERROR(SEARCH("RE",L72)))</formula>
    </cfRule>
    <cfRule type="containsText" dxfId="123" priority="148" operator="containsText" text="EN">
      <formula>NOT(ISERROR(SEARCH("EN",L72)))</formula>
    </cfRule>
  </conditionalFormatting>
  <conditionalFormatting sqref="L78">
    <cfRule type="containsText" dxfId="122" priority="137" operator="containsText" text="NA">
      <formula>NOT(ISERROR(SEARCH("NA",L78)))</formula>
    </cfRule>
    <cfRule type="containsText" dxfId="121" priority="138" operator="containsText" text="DD">
      <formula>NOT(ISERROR(SEARCH("DD",L78)))</formula>
    </cfRule>
    <cfRule type="containsText" dxfId="120" priority="139" operator="containsText" text="LC">
      <formula>NOT(ISERROR(SEARCH("LC",L78)))</formula>
    </cfRule>
    <cfRule type="containsText" dxfId="119" priority="140" operator="containsText" text="NT">
      <formula>NOT(ISERROR(SEARCH("NT",L78)))</formula>
    </cfRule>
    <cfRule type="containsText" dxfId="118" priority="141" operator="containsText" text="RE">
      <formula>NOT(ISERROR(SEARCH("RE",L78)))</formula>
    </cfRule>
    <cfRule type="containsText" dxfId="117" priority="142" operator="containsText" text="EN">
      <formula>NOT(ISERROR(SEARCH("EN",L78)))</formula>
    </cfRule>
  </conditionalFormatting>
  <conditionalFormatting sqref="L72">
    <cfRule type="containsText" dxfId="116" priority="131" operator="containsText" text="NA">
      <formula>NOT(ISERROR(SEARCH("NA",L72)))</formula>
    </cfRule>
    <cfRule type="containsText" dxfId="115" priority="132" operator="containsText" text="DD">
      <formula>NOT(ISERROR(SEARCH("DD",L72)))</formula>
    </cfRule>
    <cfRule type="containsText" dxfId="114" priority="133" operator="containsText" text="LC">
      <formula>NOT(ISERROR(SEARCH("LC",L72)))</formula>
    </cfRule>
    <cfRule type="containsText" dxfId="113" priority="134" operator="containsText" text="NT">
      <formula>NOT(ISERROR(SEARCH("NT",L72)))</formula>
    </cfRule>
    <cfRule type="containsText" dxfId="112" priority="135" operator="containsText" text="RE">
      <formula>NOT(ISERROR(SEARCH("RE",L72)))</formula>
    </cfRule>
    <cfRule type="containsText" dxfId="111" priority="136" operator="containsText" text="EN">
      <formula>NOT(ISERROR(SEARCH("EN",L72)))</formula>
    </cfRule>
  </conditionalFormatting>
  <conditionalFormatting sqref="L73">
    <cfRule type="containsText" dxfId="110" priority="125" operator="containsText" text="NA">
      <formula>NOT(ISERROR(SEARCH("NA",L73)))</formula>
    </cfRule>
    <cfRule type="containsText" dxfId="109" priority="126" operator="containsText" text="DD">
      <formula>NOT(ISERROR(SEARCH("DD",L73)))</formula>
    </cfRule>
    <cfRule type="containsText" dxfId="108" priority="127" operator="containsText" text="LC">
      <formula>NOT(ISERROR(SEARCH("LC",L73)))</formula>
    </cfRule>
    <cfRule type="containsText" dxfId="107" priority="128" operator="containsText" text="NT">
      <formula>NOT(ISERROR(SEARCH("NT",L73)))</formula>
    </cfRule>
    <cfRule type="containsText" dxfId="106" priority="129" operator="containsText" text="RE">
      <formula>NOT(ISERROR(SEARCH("RE",L73)))</formula>
    </cfRule>
    <cfRule type="containsText" dxfId="105" priority="130" operator="containsText" text="EN">
      <formula>NOT(ISERROR(SEARCH("EN",L73)))</formula>
    </cfRule>
  </conditionalFormatting>
  <conditionalFormatting sqref="N7:V78">
    <cfRule type="cellIs" dxfId="104" priority="87" stopIfTrue="1" operator="equal">
      <formula>"?"</formula>
    </cfRule>
    <cfRule type="containsText" dxfId="103" priority="88" stopIfTrue="1" operator="containsText" text="˚">
      <formula>NOT(ISERROR(SEARCH("˚",N7)))</formula>
    </cfRule>
    <cfRule type="containsText" dxfId="102" priority="89" stopIfTrue="1" operator="containsText" text="ĭ">
      <formula>NOT(ISERROR(SEARCH("ĭ",N7)))</formula>
    </cfRule>
    <cfRule type="containsText" dxfId="101" priority="90" stopIfTrue="1" operator="containsText" text="ï">
      <formula>NOT(ISERROR(SEARCH("ï",N7)))</formula>
    </cfRule>
    <cfRule type="expression" dxfId="100" priority="92">
      <formula>AND($L7="CR",OR(N7="Φ",N7="↓"))</formula>
    </cfRule>
    <cfRule type="expression" dxfId="99" priority="93">
      <formula>AND($L7="EN",OR(N7="Φ",N7="↓"))</formula>
    </cfRule>
    <cfRule type="expression" dxfId="98" priority="94">
      <formula>AND($L7="VU",OR(N7="Φ",N7="↓"))</formula>
    </cfRule>
    <cfRule type="expression" dxfId="97" priority="95">
      <formula>AND($L7="NT",OR(N7="Φ",N7="↓"))</formula>
    </cfRule>
    <cfRule type="expression" dxfId="96" priority="96">
      <formula>AND($L7="LC",OR(N7="Φ",N7="↓"))</formula>
    </cfRule>
    <cfRule type="expression" dxfId="95" priority="97">
      <formula>AND($L7="DD",OR(N7="Φ",N7="↓"))</formula>
    </cfRule>
    <cfRule type="expression" dxfId="94" priority="98">
      <formula>AND($L7="NA",OR(N7="Φ",N7="↓"))</formula>
    </cfRule>
    <cfRule type="expression" dxfId="93" priority="99">
      <formula>AND($L7="RE",OR(N7="•",N7="†"))</formula>
    </cfRule>
    <cfRule type="expression" dxfId="92" priority="100">
      <formula>AND($L7="CR",OR(N7="•",N7="†"))</formula>
    </cfRule>
    <cfRule type="expression" dxfId="91" priority="101">
      <formula>AND($L7="EN",OR(N7="•",N7="†"))</formula>
    </cfRule>
    <cfRule type="expression" dxfId="90" priority="102">
      <formula>AND($L7="VU",OR(N7="•",N7="†"))</formula>
    </cfRule>
    <cfRule type="expression" dxfId="89" priority="103">
      <formula>AND($L7="NT",OR(N7="•",N7="†"))</formula>
    </cfRule>
    <cfRule type="expression" dxfId="88" priority="104">
      <formula>AND($L7="LC",OR(N7="•",N7="†"))</formula>
    </cfRule>
    <cfRule type="expression" dxfId="87" priority="105">
      <formula>AND($L7="DD",OR(N7="•",N7="†"))</formula>
    </cfRule>
    <cfRule type="expression" dxfId="86" priority="106">
      <formula>AND($L7="NA",OR(N7="•",N7="†"))</formula>
    </cfRule>
  </conditionalFormatting>
  <conditionalFormatting sqref="I36">
    <cfRule type="containsText" dxfId="85" priority="83" operator="containsText" text="CR">
      <formula>NOT(ISERROR(SEARCH("CR",I36)))</formula>
    </cfRule>
    <cfRule type="containsText" dxfId="84" priority="85" operator="containsText" text="VU">
      <formula>NOT(ISERROR(SEARCH("VU",I36)))</formula>
    </cfRule>
  </conditionalFormatting>
  <conditionalFormatting sqref="I36">
    <cfRule type="containsText" dxfId="83" priority="84" operator="containsText" text="VU">
      <formula>NOT(ISERROR(SEARCH("VU",I36)))</formula>
    </cfRule>
  </conditionalFormatting>
  <conditionalFormatting sqref="I36">
    <cfRule type="containsText" dxfId="82" priority="77" operator="containsText" text="NA">
      <formula>NOT(ISERROR(SEARCH("NA",I36)))</formula>
    </cfRule>
    <cfRule type="containsText" dxfId="81" priority="78" operator="containsText" text="DD">
      <formula>NOT(ISERROR(SEARCH("DD",I36)))</formula>
    </cfRule>
    <cfRule type="containsText" dxfId="80" priority="79" operator="containsText" text="LC">
      <formula>NOT(ISERROR(SEARCH("LC",I36)))</formula>
    </cfRule>
    <cfRule type="containsText" dxfId="79" priority="80" operator="containsText" text="NT">
      <formula>NOT(ISERROR(SEARCH("NT",I36)))</formula>
    </cfRule>
    <cfRule type="containsText" dxfId="78" priority="81" operator="containsText" text="RE">
      <formula>NOT(ISERROR(SEARCH("RE",I36)))</formula>
    </cfRule>
    <cfRule type="containsText" dxfId="77" priority="82" operator="containsText" text="EN">
      <formula>NOT(ISERROR(SEARCH("EN",I36)))</formula>
    </cfRule>
  </conditionalFormatting>
  <conditionalFormatting sqref="L36">
    <cfRule type="containsText" dxfId="76" priority="74" operator="containsText" text="CR">
      <formula>NOT(ISERROR(SEARCH("CR",L36)))</formula>
    </cfRule>
    <cfRule type="containsText" dxfId="75" priority="76" operator="containsText" text="VU">
      <formula>NOT(ISERROR(SEARCH("VU",L36)))</formula>
    </cfRule>
  </conditionalFormatting>
  <conditionalFormatting sqref="L36">
    <cfRule type="containsText" dxfId="74" priority="75" operator="containsText" text="VU">
      <formula>NOT(ISERROR(SEARCH("VU",L36)))</formula>
    </cfRule>
  </conditionalFormatting>
  <conditionalFormatting sqref="L36">
    <cfRule type="containsText" dxfId="73" priority="68" operator="containsText" text="NA">
      <formula>NOT(ISERROR(SEARCH("NA",L36)))</formula>
    </cfRule>
    <cfRule type="containsText" dxfId="72" priority="69" operator="containsText" text="DD">
      <formula>NOT(ISERROR(SEARCH("DD",L36)))</formula>
    </cfRule>
    <cfRule type="containsText" dxfId="71" priority="70" operator="containsText" text="LC">
      <formula>NOT(ISERROR(SEARCH("LC",L36)))</formula>
    </cfRule>
    <cfRule type="containsText" dxfId="70" priority="71" operator="containsText" text="NT">
      <formula>NOT(ISERROR(SEARCH("NT",L36)))</formula>
    </cfRule>
    <cfRule type="containsText" dxfId="69" priority="72" operator="containsText" text="RE">
      <formula>NOT(ISERROR(SEARCH("RE",L36)))</formula>
    </cfRule>
    <cfRule type="containsText" dxfId="68" priority="73" operator="containsText" text="EN">
      <formula>NOT(ISERROR(SEARCH("EN",L36)))</formula>
    </cfRule>
  </conditionalFormatting>
  <conditionalFormatting sqref="I79:I246">
    <cfRule type="containsText" dxfId="67" priority="65" operator="containsText" text="CR">
      <formula>NOT(ISERROR(SEARCH("CR",I79)))</formula>
    </cfRule>
    <cfRule type="containsText" dxfId="66" priority="67" operator="containsText" text="VU">
      <formula>NOT(ISERROR(SEARCH("VU",I79)))</formula>
    </cfRule>
  </conditionalFormatting>
  <conditionalFormatting sqref="I79:I246">
    <cfRule type="containsText" dxfId="65" priority="66" operator="containsText" text="VU">
      <formula>NOT(ISERROR(SEARCH("VU",I79)))</formula>
    </cfRule>
  </conditionalFormatting>
  <conditionalFormatting sqref="I79:I246">
    <cfRule type="containsText" dxfId="64" priority="59" operator="containsText" text="NA">
      <formula>NOT(ISERROR(SEARCH("NA",I79)))</formula>
    </cfRule>
    <cfRule type="containsText" dxfId="63" priority="60" operator="containsText" text="DD">
      <formula>NOT(ISERROR(SEARCH("DD",I79)))</formula>
    </cfRule>
    <cfRule type="containsText" dxfId="62" priority="61" operator="containsText" text="LC">
      <formula>NOT(ISERROR(SEARCH("LC",I79)))</formula>
    </cfRule>
    <cfRule type="containsText" dxfId="61" priority="62" operator="containsText" text="NT">
      <formula>NOT(ISERROR(SEARCH("NT",I79)))</formula>
    </cfRule>
    <cfRule type="containsText" dxfId="60" priority="63" operator="containsText" text="RE">
      <formula>NOT(ISERROR(SEARCH("RE",I79)))</formula>
    </cfRule>
    <cfRule type="containsText" dxfId="59" priority="64" operator="containsText" text="EN">
      <formula>NOT(ISERROR(SEARCH("EN",I79)))</formula>
    </cfRule>
  </conditionalFormatting>
  <conditionalFormatting sqref="Y79:Z246">
    <cfRule type="containsText" dxfId="58" priority="43" operator="containsText" text="CR">
      <formula>NOT(ISERROR(SEARCH("CR",Y79)))</formula>
    </cfRule>
    <cfRule type="containsText" dxfId="57" priority="44" operator="containsText" text="VU">
      <formula>NOT(ISERROR(SEARCH("VU",Y79)))</formula>
    </cfRule>
  </conditionalFormatting>
  <conditionalFormatting sqref="Y79:Z246">
    <cfRule type="containsText" dxfId="56" priority="37" operator="containsText" text="NA">
      <formula>NOT(ISERROR(SEARCH("NA",Y79)))</formula>
    </cfRule>
    <cfRule type="containsText" dxfId="55" priority="38" operator="containsText" text="DD">
      <formula>NOT(ISERROR(SEARCH("DD",Y79)))</formula>
    </cfRule>
    <cfRule type="containsText" dxfId="54" priority="39" operator="containsText" text="LC">
      <formula>NOT(ISERROR(SEARCH("LC",Y79)))</formula>
    </cfRule>
    <cfRule type="containsText" dxfId="53" priority="40" operator="containsText" text="NT">
      <formula>NOT(ISERROR(SEARCH("NT",Y79)))</formula>
    </cfRule>
    <cfRule type="containsText" dxfId="52" priority="41" operator="containsText" text="RE">
      <formula>NOT(ISERROR(SEARCH("RE",Y79)))</formula>
    </cfRule>
    <cfRule type="containsText" dxfId="51" priority="42" operator="containsText" text="EN">
      <formula>NOT(ISERROR(SEARCH("EN",Y79)))</formula>
    </cfRule>
  </conditionalFormatting>
  <conditionalFormatting sqref="I79:I246">
    <cfRule type="containsText" dxfId="50" priority="53" operator="containsText" text="NA">
      <formula>NOT(ISERROR(SEARCH("NA",I79)))</formula>
    </cfRule>
    <cfRule type="containsText" dxfId="49" priority="54" operator="containsText" text="DD">
      <formula>NOT(ISERROR(SEARCH("DD",I79)))</formula>
    </cfRule>
    <cfRule type="containsText" dxfId="48" priority="55" operator="containsText" text="LC">
      <formula>NOT(ISERROR(SEARCH("LC",I79)))</formula>
    </cfRule>
    <cfRule type="containsText" dxfId="47" priority="56" operator="containsText" text="NT">
      <formula>NOT(ISERROR(SEARCH("NT",I79)))</formula>
    </cfRule>
    <cfRule type="containsText" dxfId="46" priority="57" operator="containsText" text="RE">
      <formula>NOT(ISERROR(SEARCH("RE",I79)))</formula>
    </cfRule>
    <cfRule type="containsText" dxfId="45" priority="58" operator="containsText" text="EN">
      <formula>NOT(ISERROR(SEARCH("EN",I79)))</formula>
    </cfRule>
  </conditionalFormatting>
  <conditionalFormatting sqref="X79:X246">
    <cfRule type="containsText" dxfId="44" priority="51" operator="containsText" text="CR">
      <formula>NOT(ISERROR(SEARCH("CR",X79)))</formula>
    </cfRule>
    <cfRule type="containsText" dxfId="43" priority="52" operator="containsText" text="VU">
      <formula>NOT(ISERROR(SEARCH("VU",X79)))</formula>
    </cfRule>
  </conditionalFormatting>
  <conditionalFormatting sqref="X79:X246">
    <cfRule type="containsText" dxfId="42" priority="45" operator="containsText" text="NA">
      <formula>NOT(ISERROR(SEARCH("NA",X79)))</formula>
    </cfRule>
    <cfRule type="containsText" dxfId="41" priority="46" operator="containsText" text="DD">
      <formula>NOT(ISERROR(SEARCH("DD",X79)))</formula>
    </cfRule>
    <cfRule type="containsText" dxfId="40" priority="47" operator="containsText" text="LC">
      <formula>NOT(ISERROR(SEARCH("LC",X79)))</formula>
    </cfRule>
    <cfRule type="containsText" dxfId="39" priority="48" operator="containsText" text="NT">
      <formula>NOT(ISERROR(SEARCH("NT",X79)))</formula>
    </cfRule>
    <cfRule type="containsText" dxfId="38" priority="49" operator="containsText" text="RE">
      <formula>NOT(ISERROR(SEARCH("RE",X79)))</formula>
    </cfRule>
    <cfRule type="containsText" dxfId="37" priority="50" operator="containsText" text="EN">
      <formula>NOT(ISERROR(SEARCH("EN",X79)))</formula>
    </cfRule>
  </conditionalFormatting>
  <conditionalFormatting sqref="L79:L246">
    <cfRule type="containsText" dxfId="36" priority="34" operator="containsText" text="CR">
      <formula>NOT(ISERROR(SEARCH("CR",L79)))</formula>
    </cfRule>
    <cfRule type="containsText" dxfId="35" priority="36" operator="containsText" text="VU">
      <formula>NOT(ISERROR(SEARCH("VU",L79)))</formula>
    </cfRule>
  </conditionalFormatting>
  <conditionalFormatting sqref="L79:L246">
    <cfRule type="containsText" dxfId="34" priority="35" operator="containsText" text="VU">
      <formula>NOT(ISERROR(SEARCH("VU",L79)))</formula>
    </cfRule>
  </conditionalFormatting>
  <conditionalFormatting sqref="L79:L246">
    <cfRule type="containsText" dxfId="33" priority="28" operator="containsText" text="NA">
      <formula>NOT(ISERROR(SEARCH("NA",L79)))</formula>
    </cfRule>
    <cfRule type="containsText" dxfId="32" priority="29" operator="containsText" text="DD">
      <formula>NOT(ISERROR(SEARCH("DD",L79)))</formula>
    </cfRule>
    <cfRule type="containsText" dxfId="31" priority="30" operator="containsText" text="LC">
      <formula>NOT(ISERROR(SEARCH("LC",L79)))</formula>
    </cfRule>
    <cfRule type="containsText" dxfId="30" priority="31" operator="containsText" text="NT">
      <formula>NOT(ISERROR(SEARCH("NT",L79)))</formula>
    </cfRule>
    <cfRule type="containsText" dxfId="29" priority="32" operator="containsText" text="RE">
      <formula>NOT(ISERROR(SEARCH("RE",L79)))</formula>
    </cfRule>
    <cfRule type="containsText" dxfId="28" priority="33" operator="containsText" text="EN">
      <formula>NOT(ISERROR(SEARCH("EN",L79)))</formula>
    </cfRule>
  </conditionalFormatting>
  <conditionalFormatting sqref="L79:L246">
    <cfRule type="containsText" dxfId="27" priority="22" operator="containsText" text="NA">
      <formula>NOT(ISERROR(SEARCH("NA",L79)))</formula>
    </cfRule>
    <cfRule type="containsText" dxfId="26" priority="23" operator="containsText" text="DD">
      <formula>NOT(ISERROR(SEARCH("DD",L79)))</formula>
    </cfRule>
    <cfRule type="containsText" dxfId="25" priority="24" operator="containsText" text="LC">
      <formula>NOT(ISERROR(SEARCH("LC",L79)))</formula>
    </cfRule>
    <cfRule type="containsText" dxfId="24" priority="25" operator="containsText" text="NT">
      <formula>NOT(ISERROR(SEARCH("NT",L79)))</formula>
    </cfRule>
    <cfRule type="containsText" dxfId="23" priority="26" operator="containsText" text="RE">
      <formula>NOT(ISERROR(SEARCH("RE",L79)))</formula>
    </cfRule>
    <cfRule type="containsText" dxfId="22" priority="27" operator="containsText" text="EN">
      <formula>NOT(ISERROR(SEARCH("EN",L79)))</formula>
    </cfRule>
  </conditionalFormatting>
  <conditionalFormatting sqref="N79:V246">
    <cfRule type="cellIs" dxfId="21" priority="2" stopIfTrue="1" operator="equal">
      <formula>"?"</formula>
    </cfRule>
    <cfRule type="containsText" dxfId="20" priority="3" stopIfTrue="1" operator="containsText" text="˚">
      <formula>NOT(ISERROR(SEARCH("˚",N79)))</formula>
    </cfRule>
    <cfRule type="containsText" dxfId="19" priority="4" stopIfTrue="1" operator="containsText" text="ĭ">
      <formula>NOT(ISERROR(SEARCH("ĭ",N79)))</formula>
    </cfRule>
    <cfRule type="containsText" dxfId="18" priority="5" stopIfTrue="1" operator="containsText" text="ï">
      <formula>NOT(ISERROR(SEARCH("ï",N79)))</formula>
    </cfRule>
    <cfRule type="expression" dxfId="17" priority="7">
      <formula>AND($L79="CR",OR(N79="Φ",N79="↓"))</formula>
    </cfRule>
    <cfRule type="expression" dxfId="16" priority="8">
      <formula>AND($L79="EN",OR(N79="Φ",N79="↓"))</formula>
    </cfRule>
    <cfRule type="expression" dxfId="15" priority="9">
      <formula>AND($L79="VU",OR(N79="Φ",N79="↓"))</formula>
    </cfRule>
    <cfRule type="expression" dxfId="14" priority="10">
      <formula>AND($L79="NT",OR(N79="Φ",N79="↓"))</formula>
    </cfRule>
    <cfRule type="expression" dxfId="13" priority="11">
      <formula>AND($L79="LC",OR(N79="Φ",N79="↓"))</formula>
    </cfRule>
    <cfRule type="expression" dxfId="12" priority="12">
      <formula>AND($L79="DD",OR(N79="Φ",N79="↓"))</formula>
    </cfRule>
    <cfRule type="expression" dxfId="11" priority="13">
      <formula>AND($L79="NA",OR(N79="Φ",N79="↓"))</formula>
    </cfRule>
    <cfRule type="expression" dxfId="10" priority="14">
      <formula>AND($L79="RE",OR(N79="•",N79="†"))</formula>
    </cfRule>
    <cfRule type="expression" dxfId="9" priority="15">
      <formula>AND($L79="CR",OR(N79="•",N79="†"))</formula>
    </cfRule>
    <cfRule type="expression" dxfId="8" priority="16">
      <formula>AND($L79="EN",OR(N79="•",N79="†"))</formula>
    </cfRule>
    <cfRule type="expression" dxfId="7" priority="17">
      <formula>AND($L79="VU",OR(N79="•",N79="†"))</formula>
    </cfRule>
    <cfRule type="expression" dxfId="6" priority="18">
      <formula>AND($L79="NT",OR(N79="•",N79="†"))</formula>
    </cfRule>
    <cfRule type="expression" dxfId="5" priority="19">
      <formula>AND($L79="LC",OR(N79="•",N79="†"))</formula>
    </cfRule>
    <cfRule type="expression" dxfId="4" priority="20">
      <formula>AND($L79="DD",OR(N79="•",N79="†"))</formula>
    </cfRule>
    <cfRule type="expression" dxfId="3" priority="21">
      <formula>AND($L79="NA",OR(N79="•",N79="†"))</formula>
    </cfRule>
  </conditionalFormatting>
  <conditionalFormatting sqref="N7:V246">
    <cfRule type="expression" dxfId="2" priority="91">
      <formula>$L7="RE"</formula>
    </cfRule>
  </conditionalFormatting>
  <printOptions horizontalCentered="1"/>
  <pageMargins left="0" right="0" top="0" bottom="0" header="0" footer="0.51181102362204722"/>
  <pageSetup paperSize="9" scale="32" fitToHeight="20" orientation="landscape" r:id="rId1"/>
  <headerFooter>
    <oddFooter>&amp;C&amp;"Calibri,Normal"&amp;K454545ODONAT Grand Est (coord.), 2023 - Liste rouge des Mollusques continentaux du Grand Est (V1.1)   -   &amp;P / &amp;N</oddFooter>
  </headerFooter>
  <rowBreaks count="7" manualBreakCount="7">
    <brk id="36" min="2" max="24" man="1"/>
    <brk id="66" min="2" max="24" man="1"/>
    <brk id="96" min="2" max="24" man="1"/>
    <brk id="126" min="2" max="24" man="1"/>
    <brk id="156" min="2" max="24" man="1"/>
    <brk id="186" min="2" max="24" man="1"/>
    <brk id="216" min="2" max="24" man="1"/>
  </rowBreaks>
  <extLst>
    <ext xmlns:x14="http://schemas.microsoft.com/office/spreadsheetml/2009/9/main" uri="{78C0D931-6437-407d-A8EE-F0AAD7539E65}">
      <x14:conditionalFormattings>
        <x14:conditionalFormatting xmlns:xm="http://schemas.microsoft.com/office/excel/2006/main">
          <x14:cfRule type="containsText" priority="86" stopIfTrue="1" operator="containsText" id="{3B45E884-9AAE-1D4B-A0A6-8BD9A29C768F}">
            <xm:f>NOT(ISERROR(SEARCH("-",N7)))</xm:f>
            <xm:f>"-"</xm:f>
            <x14:dxf>
              <font>
                <color theme="1" tint="0.499984740745262"/>
              </font>
              <fill>
                <patternFill>
                  <bgColor theme="0"/>
                </patternFill>
              </fill>
            </x14:dxf>
          </x14:cfRule>
          <xm:sqref>N7:V78</xm:sqref>
        </x14:conditionalFormatting>
        <x14:conditionalFormatting xmlns:xm="http://schemas.microsoft.com/office/excel/2006/main">
          <x14:cfRule type="containsText" priority="1" stopIfTrue="1" operator="containsText" id="{1F051FE5-61AB-4269-B22D-DE120E70A656}">
            <xm:f>NOT(ISERROR(SEARCH("-",N79)))</xm:f>
            <xm:f>"-"</xm:f>
            <x14:dxf>
              <font>
                <color theme="1" tint="0.499984740745262"/>
              </font>
              <fill>
                <patternFill>
                  <bgColor theme="0"/>
                </patternFill>
              </fill>
            </x14:dxf>
          </x14:cfRule>
          <xm:sqref>N79:V246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9"/>
  <sheetViews>
    <sheetView zoomScale="200" zoomScaleNormal="200" zoomScaleSheetLayoutView="145" workbookViewId="0">
      <pane ySplit="11720" topLeftCell="A66"/>
      <selection activeCell="F5" sqref="A5:F5"/>
      <selection pane="bottomLeft" activeCell="Q16" sqref="Q16"/>
    </sheetView>
  </sheetViews>
  <sheetFormatPr baseColWidth="10" defaultRowHeight="16"/>
  <cols>
    <col min="1" max="2" width="12.83203125" style="185" customWidth="1"/>
    <col min="3" max="3" width="36.83203125" style="186" customWidth="1"/>
    <col min="4" max="4" width="36.83203125" style="187" customWidth="1"/>
    <col min="5" max="5" width="8.83203125" style="189" customWidth="1"/>
    <col min="6" max="6" width="24.83203125" style="188" customWidth="1"/>
    <col min="7" max="7" width="14.6640625" style="184" customWidth="1"/>
    <col min="8" max="9" width="100.83203125" style="183" customWidth="1"/>
  </cols>
  <sheetData>
    <row r="1" spans="1:9" ht="43">
      <c r="A1" s="177" t="s">
        <v>37</v>
      </c>
      <c r="B1" s="177"/>
      <c r="C1" s="178"/>
      <c r="D1" s="178"/>
      <c r="E1" s="178"/>
      <c r="F1" s="178"/>
      <c r="G1" s="178"/>
      <c r="H1" s="178"/>
      <c r="I1" s="178"/>
    </row>
    <row r="2" spans="1:9" ht="28">
      <c r="A2" s="6" t="s">
        <v>114</v>
      </c>
      <c r="B2" s="6"/>
      <c r="C2" s="179"/>
      <c r="D2" s="179"/>
      <c r="E2" s="179"/>
      <c r="F2" s="179"/>
      <c r="G2" s="179"/>
      <c r="H2" s="179"/>
      <c r="I2" s="179"/>
    </row>
    <row r="3" spans="1:9">
      <c r="A3" s="96" t="s">
        <v>113</v>
      </c>
      <c r="B3" s="96"/>
      <c r="C3" s="180"/>
      <c r="D3" s="180"/>
      <c r="E3" s="180"/>
      <c r="F3" s="180"/>
      <c r="G3" s="180"/>
      <c r="H3" s="180"/>
      <c r="I3" s="180"/>
    </row>
    <row r="4" spans="1:9" ht="72">
      <c r="A4" s="180"/>
      <c r="B4" s="97" t="s">
        <v>77</v>
      </c>
      <c r="C4" s="182"/>
      <c r="D4" s="182"/>
      <c r="E4" s="181"/>
      <c r="F4" s="180"/>
      <c r="G4" s="198"/>
      <c r="H4" s="197"/>
      <c r="I4" s="193"/>
    </row>
    <row r="5" spans="1:9" ht="60">
      <c r="A5" s="269" t="s">
        <v>79</v>
      </c>
      <c r="B5" s="269" t="s">
        <v>78</v>
      </c>
      <c r="C5" s="269" t="s">
        <v>73</v>
      </c>
      <c r="D5" s="269" t="s">
        <v>74</v>
      </c>
      <c r="E5" s="204" t="s">
        <v>75</v>
      </c>
      <c r="F5" s="269" t="s">
        <v>29</v>
      </c>
      <c r="G5" s="193"/>
      <c r="H5" s="193"/>
      <c r="I5" s="193"/>
    </row>
    <row r="6" spans="1:9" ht="26" customHeight="1">
      <c r="A6" s="301">
        <v>6</v>
      </c>
      <c r="B6" s="270" t="s">
        <v>116</v>
      </c>
      <c r="C6" s="225" t="s">
        <v>122</v>
      </c>
      <c r="D6" s="216" t="s">
        <v>524</v>
      </c>
      <c r="E6" s="215" t="s">
        <v>11</v>
      </c>
      <c r="F6" s="303"/>
      <c r="G6" s="193"/>
      <c r="H6" s="193"/>
      <c r="I6" s="193"/>
    </row>
    <row r="7" spans="1:9" ht="26" customHeight="1" thickBot="1">
      <c r="A7" s="206">
        <v>137</v>
      </c>
      <c r="B7" s="271" t="s">
        <v>117</v>
      </c>
      <c r="C7" s="226" t="s">
        <v>242</v>
      </c>
      <c r="D7" s="217" t="s">
        <v>635</v>
      </c>
      <c r="E7" s="215" t="s">
        <v>11</v>
      </c>
      <c r="F7" s="242"/>
      <c r="G7" s="193"/>
      <c r="H7" s="193"/>
      <c r="I7" s="193"/>
    </row>
    <row r="8" spans="1:9" ht="26" customHeight="1">
      <c r="A8" s="301">
        <v>7</v>
      </c>
      <c r="B8" s="270" t="s">
        <v>116</v>
      </c>
      <c r="C8" s="225" t="s">
        <v>123</v>
      </c>
      <c r="D8" s="216" t="s">
        <v>525</v>
      </c>
      <c r="E8" s="209" t="s">
        <v>12</v>
      </c>
      <c r="F8" s="302" t="s">
        <v>745</v>
      </c>
      <c r="G8" s="193"/>
      <c r="H8" s="193"/>
      <c r="I8" s="193"/>
    </row>
    <row r="9" spans="1:9" ht="26" customHeight="1">
      <c r="A9" s="301">
        <v>19</v>
      </c>
      <c r="B9" s="270" t="s">
        <v>116</v>
      </c>
      <c r="C9" s="225" t="s">
        <v>135</v>
      </c>
      <c r="D9" s="216" t="s">
        <v>537</v>
      </c>
      <c r="E9" s="209" t="s">
        <v>12</v>
      </c>
      <c r="F9" s="302" t="s">
        <v>71</v>
      </c>
      <c r="G9" s="193"/>
      <c r="H9" s="193"/>
      <c r="I9" s="193"/>
    </row>
    <row r="10" spans="1:9" ht="26" customHeight="1">
      <c r="A10" s="301">
        <v>31</v>
      </c>
      <c r="B10" s="270" t="s">
        <v>116</v>
      </c>
      <c r="C10" s="225" t="s">
        <v>147</v>
      </c>
      <c r="D10" s="216" t="s">
        <v>549</v>
      </c>
      <c r="E10" s="209" t="s">
        <v>13</v>
      </c>
      <c r="F10" s="302" t="s">
        <v>750</v>
      </c>
      <c r="G10" s="193"/>
      <c r="H10" s="193"/>
      <c r="I10" s="193"/>
    </row>
    <row r="11" spans="1:9" ht="26" customHeight="1">
      <c r="A11" s="301">
        <v>34</v>
      </c>
      <c r="B11" s="270" t="s">
        <v>116</v>
      </c>
      <c r="C11" s="225" t="s">
        <v>150</v>
      </c>
      <c r="D11" s="216" t="s">
        <v>552</v>
      </c>
      <c r="E11" s="209" t="s">
        <v>12</v>
      </c>
      <c r="F11" s="302" t="s">
        <v>752</v>
      </c>
      <c r="G11" s="193"/>
      <c r="H11" s="193"/>
      <c r="I11" s="193"/>
    </row>
    <row r="12" spans="1:9" ht="26" customHeight="1">
      <c r="A12" s="301">
        <v>113</v>
      </c>
      <c r="B12" s="270" t="s">
        <v>117</v>
      </c>
      <c r="C12" s="225" t="s">
        <v>222</v>
      </c>
      <c r="D12" s="216"/>
      <c r="E12" s="209" t="s">
        <v>13</v>
      </c>
      <c r="F12" s="302" t="s">
        <v>71</v>
      </c>
      <c r="G12" s="193"/>
      <c r="H12" s="193"/>
      <c r="I12" s="193"/>
    </row>
    <row r="13" spans="1:9" ht="26" customHeight="1">
      <c r="A13" s="301">
        <v>163</v>
      </c>
      <c r="B13" s="270" t="s">
        <v>117</v>
      </c>
      <c r="C13" s="225" t="s">
        <v>265</v>
      </c>
      <c r="D13" s="216" t="s">
        <v>656</v>
      </c>
      <c r="E13" s="209" t="s">
        <v>12</v>
      </c>
      <c r="F13" s="302" t="s">
        <v>782</v>
      </c>
      <c r="G13" s="193"/>
      <c r="H13" s="193"/>
      <c r="I13" s="193"/>
    </row>
    <row r="14" spans="1:9" ht="26" customHeight="1" thickBot="1">
      <c r="A14" s="199">
        <v>194</v>
      </c>
      <c r="B14" s="272" t="s">
        <v>117</v>
      </c>
      <c r="C14" s="227" t="s">
        <v>294</v>
      </c>
      <c r="D14" s="218" t="s">
        <v>683</v>
      </c>
      <c r="E14" s="209" t="s">
        <v>12</v>
      </c>
      <c r="F14" s="235" t="s">
        <v>750</v>
      </c>
      <c r="G14" s="193"/>
      <c r="H14" s="193"/>
      <c r="I14" s="193"/>
    </row>
    <row r="15" spans="1:9" ht="26" customHeight="1">
      <c r="A15" s="200">
        <v>8</v>
      </c>
      <c r="B15" s="270" t="s">
        <v>116</v>
      </c>
      <c r="C15" s="225" t="s">
        <v>124</v>
      </c>
      <c r="D15" s="216" t="s">
        <v>526</v>
      </c>
      <c r="E15" s="210" t="s">
        <v>9</v>
      </c>
      <c r="F15" s="236" t="s">
        <v>71</v>
      </c>
      <c r="G15" s="193"/>
      <c r="H15" s="193"/>
      <c r="I15" s="193"/>
    </row>
    <row r="16" spans="1:9" ht="26" customHeight="1">
      <c r="A16" s="200">
        <v>14</v>
      </c>
      <c r="B16" s="270" t="s">
        <v>116</v>
      </c>
      <c r="C16" s="225" t="s">
        <v>130</v>
      </c>
      <c r="D16" s="216" t="s">
        <v>532</v>
      </c>
      <c r="E16" s="210" t="s">
        <v>9</v>
      </c>
      <c r="F16" s="236" t="s">
        <v>71</v>
      </c>
      <c r="G16" s="193"/>
      <c r="H16" s="193"/>
      <c r="I16" s="193"/>
    </row>
    <row r="17" spans="1:9" ht="26" customHeight="1">
      <c r="A17" s="200">
        <v>30</v>
      </c>
      <c r="B17" s="270" t="s">
        <v>116</v>
      </c>
      <c r="C17" s="225" t="s">
        <v>146</v>
      </c>
      <c r="D17" s="216" t="s">
        <v>548</v>
      </c>
      <c r="E17" s="210" t="s">
        <v>9</v>
      </c>
      <c r="F17" s="236" t="s">
        <v>749</v>
      </c>
      <c r="G17" s="193"/>
      <c r="H17" s="193"/>
      <c r="I17" s="193"/>
    </row>
    <row r="18" spans="1:9" ht="26" customHeight="1">
      <c r="A18" s="200">
        <v>90</v>
      </c>
      <c r="B18" s="270" t="s">
        <v>117</v>
      </c>
      <c r="C18" s="225" t="s">
        <v>203</v>
      </c>
      <c r="D18" s="216" t="s">
        <v>599</v>
      </c>
      <c r="E18" s="210" t="s">
        <v>9</v>
      </c>
      <c r="F18" s="236" t="s">
        <v>71</v>
      </c>
      <c r="G18" s="193"/>
      <c r="H18" s="193"/>
      <c r="I18" s="193"/>
    </row>
    <row r="19" spans="1:9" ht="26" customHeight="1">
      <c r="A19" s="200">
        <v>121</v>
      </c>
      <c r="B19" s="270" t="s">
        <v>117</v>
      </c>
      <c r="C19" s="225" t="s">
        <v>229</v>
      </c>
      <c r="D19" s="216" t="s">
        <v>622</v>
      </c>
      <c r="E19" s="210" t="s">
        <v>9</v>
      </c>
      <c r="F19" s="236" t="s">
        <v>71</v>
      </c>
      <c r="G19" s="193"/>
      <c r="H19" s="193"/>
      <c r="I19" s="193"/>
    </row>
    <row r="20" spans="1:9" ht="26" customHeight="1">
      <c r="A20" s="200">
        <v>206</v>
      </c>
      <c r="B20" s="270" t="s">
        <v>117</v>
      </c>
      <c r="C20" s="225" t="s">
        <v>306</v>
      </c>
      <c r="D20" s="216" t="s">
        <v>692</v>
      </c>
      <c r="E20" s="210" t="s">
        <v>9</v>
      </c>
      <c r="F20" s="236" t="s">
        <v>794</v>
      </c>
      <c r="G20" s="193"/>
      <c r="H20" s="193"/>
      <c r="I20" s="193"/>
    </row>
    <row r="21" spans="1:9" ht="26" customHeight="1" thickBot="1">
      <c r="A21" s="205">
        <v>244</v>
      </c>
      <c r="B21" s="273" t="s">
        <v>117</v>
      </c>
      <c r="C21" s="228" t="s">
        <v>340</v>
      </c>
      <c r="D21" s="219" t="s">
        <v>726</v>
      </c>
      <c r="E21" s="210" t="s">
        <v>9</v>
      </c>
      <c r="F21" s="237" t="s">
        <v>71</v>
      </c>
      <c r="G21" s="193"/>
      <c r="H21" s="193"/>
      <c r="I21" s="193"/>
    </row>
    <row r="22" spans="1:9" ht="26" customHeight="1">
      <c r="A22" s="200">
        <v>32</v>
      </c>
      <c r="B22" s="270" t="s">
        <v>116</v>
      </c>
      <c r="C22" s="225" t="s">
        <v>148</v>
      </c>
      <c r="D22" s="216" t="s">
        <v>550</v>
      </c>
      <c r="E22" s="211" t="s">
        <v>8</v>
      </c>
      <c r="F22" s="236" t="s">
        <v>751</v>
      </c>
      <c r="G22" s="193"/>
      <c r="H22" s="193"/>
      <c r="I22" s="193"/>
    </row>
    <row r="23" spans="1:9" ht="26" customHeight="1">
      <c r="A23" s="200">
        <v>33</v>
      </c>
      <c r="B23" s="270" t="s">
        <v>116</v>
      </c>
      <c r="C23" s="225" t="s">
        <v>149</v>
      </c>
      <c r="D23" s="216" t="s">
        <v>551</v>
      </c>
      <c r="E23" s="211" t="s">
        <v>8</v>
      </c>
      <c r="F23" s="236" t="s">
        <v>751</v>
      </c>
      <c r="G23" s="193"/>
      <c r="H23" s="193"/>
      <c r="I23" s="193"/>
    </row>
    <row r="24" spans="1:9" ht="26" customHeight="1">
      <c r="A24" s="200">
        <v>35</v>
      </c>
      <c r="B24" s="270" t="s">
        <v>116</v>
      </c>
      <c r="C24" s="225" t="s">
        <v>151</v>
      </c>
      <c r="D24" s="216" t="s">
        <v>553</v>
      </c>
      <c r="E24" s="211" t="s">
        <v>8</v>
      </c>
      <c r="F24" s="236" t="s">
        <v>751</v>
      </c>
      <c r="G24" s="193"/>
      <c r="H24" s="193"/>
      <c r="I24" s="193"/>
    </row>
    <row r="25" spans="1:9" ht="26" customHeight="1">
      <c r="A25" s="200">
        <v>37</v>
      </c>
      <c r="B25" s="270" t="s">
        <v>116</v>
      </c>
      <c r="C25" s="225" t="s">
        <v>153</v>
      </c>
      <c r="D25" s="216" t="s">
        <v>555</v>
      </c>
      <c r="E25" s="211" t="s">
        <v>8</v>
      </c>
      <c r="F25" s="236" t="s">
        <v>751</v>
      </c>
      <c r="G25" s="193"/>
      <c r="H25" s="193"/>
      <c r="I25" s="193"/>
    </row>
    <row r="26" spans="1:9" ht="26" customHeight="1">
      <c r="A26" s="200">
        <v>95</v>
      </c>
      <c r="B26" s="270" t="s">
        <v>117</v>
      </c>
      <c r="C26" s="225" t="s">
        <v>208</v>
      </c>
      <c r="D26" s="216" t="s">
        <v>604</v>
      </c>
      <c r="E26" s="211" t="s">
        <v>8</v>
      </c>
      <c r="F26" s="236" t="s">
        <v>72</v>
      </c>
      <c r="G26" s="193"/>
      <c r="H26" s="193"/>
      <c r="I26" s="193"/>
    </row>
    <row r="27" spans="1:9" ht="26" customHeight="1">
      <c r="A27" s="200">
        <v>101</v>
      </c>
      <c r="B27" s="270" t="s">
        <v>117</v>
      </c>
      <c r="C27" s="225" t="s">
        <v>214</v>
      </c>
      <c r="D27" s="216" t="s">
        <v>609</v>
      </c>
      <c r="E27" s="211" t="s">
        <v>8</v>
      </c>
      <c r="F27" s="236" t="s">
        <v>72</v>
      </c>
      <c r="G27" s="193"/>
      <c r="H27" s="193"/>
      <c r="I27" s="193"/>
    </row>
    <row r="28" spans="1:9" ht="26" customHeight="1">
      <c r="A28" s="200">
        <v>136</v>
      </c>
      <c r="B28" s="270" t="s">
        <v>117</v>
      </c>
      <c r="C28" s="225" t="s">
        <v>241</v>
      </c>
      <c r="D28" s="216" t="s">
        <v>634</v>
      </c>
      <c r="E28" s="211" t="s">
        <v>8</v>
      </c>
      <c r="F28" s="236" t="s">
        <v>72</v>
      </c>
      <c r="G28" s="193"/>
      <c r="H28" s="193"/>
      <c r="I28" s="193"/>
    </row>
    <row r="29" spans="1:9" ht="26" customHeight="1">
      <c r="A29" s="200">
        <v>199</v>
      </c>
      <c r="B29" s="270" t="s">
        <v>117</v>
      </c>
      <c r="C29" s="225" t="s">
        <v>299</v>
      </c>
      <c r="D29" s="216" t="s">
        <v>687</v>
      </c>
      <c r="E29" s="211" t="s">
        <v>8</v>
      </c>
      <c r="F29" s="236" t="s">
        <v>791</v>
      </c>
      <c r="G29" s="193"/>
      <c r="H29" s="193"/>
      <c r="I29" s="193"/>
    </row>
    <row r="30" spans="1:9" ht="26" customHeight="1">
      <c r="A30" s="200">
        <v>219</v>
      </c>
      <c r="B30" s="270" t="s">
        <v>117</v>
      </c>
      <c r="C30" s="225" t="s">
        <v>319</v>
      </c>
      <c r="D30" s="216" t="s">
        <v>705</v>
      </c>
      <c r="E30" s="211" t="s">
        <v>8</v>
      </c>
      <c r="F30" s="236" t="s">
        <v>72</v>
      </c>
      <c r="G30" s="193"/>
      <c r="H30" s="193"/>
      <c r="I30" s="193"/>
    </row>
    <row r="31" spans="1:9" ht="26" customHeight="1">
      <c r="A31" s="200">
        <v>240</v>
      </c>
      <c r="B31" s="270" t="s">
        <v>117</v>
      </c>
      <c r="C31" s="225" t="s">
        <v>336</v>
      </c>
      <c r="D31" s="216" t="s">
        <v>722</v>
      </c>
      <c r="E31" s="211" t="s">
        <v>8</v>
      </c>
      <c r="F31" s="236" t="s">
        <v>71</v>
      </c>
      <c r="G31" s="193"/>
      <c r="H31" s="193"/>
      <c r="I31" s="193"/>
    </row>
    <row r="32" spans="1:9" ht="26" customHeight="1">
      <c r="A32" s="200">
        <v>246</v>
      </c>
      <c r="B32" s="270" t="s">
        <v>117</v>
      </c>
      <c r="C32" s="225" t="s">
        <v>342</v>
      </c>
      <c r="D32" s="216" t="s">
        <v>728</v>
      </c>
      <c r="E32" s="211" t="s">
        <v>8</v>
      </c>
      <c r="F32" s="236" t="s">
        <v>72</v>
      </c>
      <c r="G32" s="193"/>
      <c r="H32" s="193"/>
      <c r="I32" s="193"/>
    </row>
    <row r="33" spans="1:9" ht="26" customHeight="1">
      <c r="A33" s="200">
        <v>252</v>
      </c>
      <c r="B33" s="270" t="s">
        <v>117</v>
      </c>
      <c r="C33" s="225" t="s">
        <v>348</v>
      </c>
      <c r="D33" s="216" t="s">
        <v>734</v>
      </c>
      <c r="E33" s="211" t="s">
        <v>8</v>
      </c>
      <c r="F33" s="236" t="s">
        <v>71</v>
      </c>
      <c r="G33" s="193"/>
      <c r="H33" s="193"/>
      <c r="I33" s="193"/>
    </row>
    <row r="34" spans="1:9" ht="26" customHeight="1" thickBot="1">
      <c r="A34" s="201">
        <v>253.5</v>
      </c>
      <c r="B34" s="274" t="s">
        <v>117</v>
      </c>
      <c r="C34" s="229" t="s">
        <v>356</v>
      </c>
      <c r="D34" s="220" t="s">
        <v>742</v>
      </c>
      <c r="E34" s="211" t="s">
        <v>8</v>
      </c>
      <c r="F34" s="238" t="s">
        <v>72</v>
      </c>
      <c r="G34" s="193"/>
      <c r="H34" s="193"/>
      <c r="I34" s="193"/>
    </row>
    <row r="35" spans="1:9" ht="26" customHeight="1">
      <c r="A35" s="200">
        <v>40</v>
      </c>
      <c r="B35" s="270" t="s">
        <v>116</v>
      </c>
      <c r="C35" s="225" t="s">
        <v>156</v>
      </c>
      <c r="D35" s="216" t="s">
        <v>558</v>
      </c>
      <c r="E35" s="212" t="s">
        <v>1</v>
      </c>
      <c r="F35" s="236" t="s">
        <v>756</v>
      </c>
      <c r="G35" s="193"/>
      <c r="H35" s="193"/>
      <c r="I35" s="193"/>
    </row>
    <row r="36" spans="1:9" ht="26" customHeight="1">
      <c r="A36" s="200">
        <v>42</v>
      </c>
      <c r="B36" s="270" t="s">
        <v>117</v>
      </c>
      <c r="C36" s="225" t="s">
        <v>157</v>
      </c>
      <c r="D36" s="216" t="s">
        <v>559</v>
      </c>
      <c r="E36" s="212" t="s">
        <v>1</v>
      </c>
      <c r="F36" s="236" t="s">
        <v>758</v>
      </c>
      <c r="G36" s="193"/>
      <c r="H36" s="193"/>
      <c r="I36" s="193"/>
    </row>
    <row r="37" spans="1:9" ht="26" customHeight="1">
      <c r="A37" s="200">
        <v>43</v>
      </c>
      <c r="B37" s="270" t="s">
        <v>117</v>
      </c>
      <c r="C37" s="225" t="s">
        <v>158</v>
      </c>
      <c r="D37" s="216" t="s">
        <v>560</v>
      </c>
      <c r="E37" s="212" t="s">
        <v>1</v>
      </c>
      <c r="F37" s="236" t="s">
        <v>760</v>
      </c>
      <c r="G37" s="193"/>
      <c r="H37" s="193"/>
      <c r="I37" s="193"/>
    </row>
    <row r="38" spans="1:9" ht="26" customHeight="1">
      <c r="A38" s="200">
        <v>61</v>
      </c>
      <c r="B38" s="270" t="s">
        <v>117</v>
      </c>
      <c r="C38" s="225" t="s">
        <v>176</v>
      </c>
      <c r="D38" s="216" t="s">
        <v>576</v>
      </c>
      <c r="E38" s="212" t="s">
        <v>1</v>
      </c>
      <c r="F38" s="236" t="s">
        <v>53</v>
      </c>
      <c r="G38" s="193"/>
      <c r="H38" s="193"/>
      <c r="I38" s="193"/>
    </row>
    <row r="39" spans="1:9" ht="26" customHeight="1">
      <c r="A39" s="200">
        <v>93</v>
      </c>
      <c r="B39" s="270" t="s">
        <v>117</v>
      </c>
      <c r="C39" s="225" t="s">
        <v>206</v>
      </c>
      <c r="D39" s="216" t="s">
        <v>602</v>
      </c>
      <c r="E39" s="212" t="s">
        <v>1</v>
      </c>
      <c r="F39" s="236" t="s">
        <v>769</v>
      </c>
      <c r="G39" s="193"/>
      <c r="H39" s="193"/>
      <c r="I39" s="193"/>
    </row>
    <row r="40" spans="1:9" ht="26" customHeight="1">
      <c r="A40" s="200">
        <v>142</v>
      </c>
      <c r="B40" s="270" t="s">
        <v>117</v>
      </c>
      <c r="C40" s="225" t="s">
        <v>246</v>
      </c>
      <c r="D40" s="216" t="s">
        <v>638</v>
      </c>
      <c r="E40" s="212" t="s">
        <v>1</v>
      </c>
      <c r="F40" s="236" t="s">
        <v>779</v>
      </c>
      <c r="G40" s="193"/>
      <c r="H40" s="193"/>
      <c r="I40" s="193"/>
    </row>
    <row r="41" spans="1:9" ht="26" customHeight="1">
      <c r="A41" s="200">
        <v>183</v>
      </c>
      <c r="B41" s="270" t="s">
        <v>117</v>
      </c>
      <c r="C41" s="225" t="s">
        <v>283</v>
      </c>
      <c r="D41" s="216" t="s">
        <v>672</v>
      </c>
      <c r="E41" s="212" t="s">
        <v>1</v>
      </c>
      <c r="F41" s="236" t="s">
        <v>785</v>
      </c>
      <c r="G41" s="193"/>
      <c r="H41" s="193"/>
      <c r="I41" s="193"/>
    </row>
    <row r="42" spans="1:9" ht="26" customHeight="1">
      <c r="A42" s="200">
        <v>184</v>
      </c>
      <c r="B42" s="270" t="s">
        <v>117</v>
      </c>
      <c r="C42" s="225" t="s">
        <v>284</v>
      </c>
      <c r="D42" s="216" t="s">
        <v>673</v>
      </c>
      <c r="E42" s="212" t="s">
        <v>1</v>
      </c>
      <c r="F42" s="236" t="s">
        <v>785</v>
      </c>
      <c r="G42" s="193"/>
      <c r="H42" s="193"/>
      <c r="I42" s="193"/>
    </row>
    <row r="43" spans="1:9" ht="26" customHeight="1">
      <c r="A43" s="200">
        <v>190</v>
      </c>
      <c r="B43" s="270" t="s">
        <v>117</v>
      </c>
      <c r="C43" s="225" t="s">
        <v>290</v>
      </c>
      <c r="D43" s="216" t="s">
        <v>679</v>
      </c>
      <c r="E43" s="212" t="s">
        <v>1</v>
      </c>
      <c r="F43" s="236" t="s">
        <v>760</v>
      </c>
      <c r="G43" s="193"/>
      <c r="H43" s="193"/>
      <c r="I43" s="193"/>
    </row>
    <row r="44" spans="1:9" ht="26" customHeight="1">
      <c r="A44" s="200">
        <v>192</v>
      </c>
      <c r="B44" s="270" t="s">
        <v>117</v>
      </c>
      <c r="C44" s="225" t="s">
        <v>292</v>
      </c>
      <c r="D44" s="216" t="s">
        <v>681</v>
      </c>
      <c r="E44" s="212" t="s">
        <v>1</v>
      </c>
      <c r="F44" s="236" t="s">
        <v>788</v>
      </c>
      <c r="G44" s="193"/>
      <c r="H44" s="193"/>
      <c r="I44" s="193"/>
    </row>
    <row r="45" spans="1:9" ht="26" customHeight="1">
      <c r="A45" s="200">
        <v>221</v>
      </c>
      <c r="B45" s="270" t="s">
        <v>117</v>
      </c>
      <c r="C45" s="225" t="s">
        <v>321</v>
      </c>
      <c r="D45" s="216" t="s">
        <v>707</v>
      </c>
      <c r="E45" s="212" t="s">
        <v>1</v>
      </c>
      <c r="F45" s="236" t="s">
        <v>799</v>
      </c>
      <c r="G45" s="193"/>
      <c r="H45" s="193"/>
      <c r="I45" s="193"/>
    </row>
    <row r="46" spans="1:9" ht="26" customHeight="1" thickBot="1">
      <c r="A46" s="202">
        <v>235</v>
      </c>
      <c r="B46" s="275" t="s">
        <v>117</v>
      </c>
      <c r="C46" s="230" t="s">
        <v>331</v>
      </c>
      <c r="D46" s="221" t="s">
        <v>717</v>
      </c>
      <c r="E46" s="212" t="s">
        <v>1</v>
      </c>
      <c r="F46" s="239" t="s">
        <v>760</v>
      </c>
      <c r="G46" s="193"/>
      <c r="H46" s="193"/>
      <c r="I46" s="193"/>
    </row>
    <row r="47" spans="1:9" ht="26" customHeight="1">
      <c r="A47" s="200">
        <v>9</v>
      </c>
      <c r="B47" s="270" t="s">
        <v>116</v>
      </c>
      <c r="C47" s="225" t="s">
        <v>125</v>
      </c>
      <c r="D47" s="216" t="s">
        <v>527</v>
      </c>
      <c r="E47" s="213" t="s">
        <v>0</v>
      </c>
      <c r="F47" s="236"/>
      <c r="G47" s="193"/>
      <c r="H47" s="193"/>
      <c r="I47" s="193"/>
    </row>
    <row r="48" spans="1:9" ht="26" customHeight="1">
      <c r="A48" s="200">
        <v>12</v>
      </c>
      <c r="B48" s="270" t="s">
        <v>116</v>
      </c>
      <c r="C48" s="225" t="s">
        <v>128</v>
      </c>
      <c r="D48" s="216" t="s">
        <v>530</v>
      </c>
      <c r="E48" s="213" t="s">
        <v>0</v>
      </c>
      <c r="F48" s="236"/>
      <c r="G48" s="193"/>
      <c r="H48" s="193"/>
      <c r="I48" s="193"/>
    </row>
    <row r="49" spans="1:9" ht="26" customHeight="1">
      <c r="A49" s="200">
        <v>13</v>
      </c>
      <c r="B49" s="270" t="s">
        <v>116</v>
      </c>
      <c r="C49" s="225" t="s">
        <v>129</v>
      </c>
      <c r="D49" s="216" t="s">
        <v>531</v>
      </c>
      <c r="E49" s="213" t="s">
        <v>0</v>
      </c>
      <c r="F49" s="236"/>
      <c r="G49" s="193"/>
      <c r="H49" s="193"/>
      <c r="I49" s="193"/>
    </row>
    <row r="50" spans="1:9" ht="26" customHeight="1">
      <c r="A50" s="200">
        <v>15</v>
      </c>
      <c r="B50" s="270" t="s">
        <v>116</v>
      </c>
      <c r="C50" s="225" t="s">
        <v>131</v>
      </c>
      <c r="D50" s="216" t="s">
        <v>533</v>
      </c>
      <c r="E50" s="213" t="s">
        <v>0</v>
      </c>
      <c r="F50" s="236"/>
      <c r="G50" s="193"/>
      <c r="H50" s="193"/>
      <c r="I50" s="193"/>
    </row>
    <row r="51" spans="1:9" ht="26" customHeight="1">
      <c r="A51" s="200">
        <v>16</v>
      </c>
      <c r="B51" s="270" t="s">
        <v>116</v>
      </c>
      <c r="C51" s="225" t="s">
        <v>132</v>
      </c>
      <c r="D51" s="216" t="s">
        <v>534</v>
      </c>
      <c r="E51" s="213" t="s">
        <v>0</v>
      </c>
      <c r="F51" s="236"/>
      <c r="G51" s="193"/>
      <c r="H51" s="193"/>
      <c r="I51" s="193"/>
    </row>
    <row r="52" spans="1:9" ht="26" customHeight="1">
      <c r="A52" s="200">
        <v>17</v>
      </c>
      <c r="B52" s="270" t="s">
        <v>116</v>
      </c>
      <c r="C52" s="225" t="s">
        <v>133</v>
      </c>
      <c r="D52" s="216" t="s">
        <v>535</v>
      </c>
      <c r="E52" s="213" t="s">
        <v>0</v>
      </c>
      <c r="F52" s="236"/>
      <c r="G52" s="193"/>
      <c r="H52" s="193"/>
      <c r="I52" s="193"/>
    </row>
    <row r="53" spans="1:9" ht="26" customHeight="1">
      <c r="A53" s="200">
        <v>18</v>
      </c>
      <c r="B53" s="270" t="s">
        <v>116</v>
      </c>
      <c r="C53" s="225" t="s">
        <v>134</v>
      </c>
      <c r="D53" s="216" t="s">
        <v>536</v>
      </c>
      <c r="E53" s="213" t="s">
        <v>0</v>
      </c>
      <c r="F53" s="236"/>
      <c r="G53" s="193"/>
      <c r="H53" s="193"/>
      <c r="I53" s="193"/>
    </row>
    <row r="54" spans="1:9" ht="26" customHeight="1">
      <c r="A54" s="200">
        <v>21</v>
      </c>
      <c r="B54" s="270" t="s">
        <v>116</v>
      </c>
      <c r="C54" s="225" t="s">
        <v>137</v>
      </c>
      <c r="D54" s="216" t="s">
        <v>539</v>
      </c>
      <c r="E54" s="213" t="s">
        <v>0</v>
      </c>
      <c r="F54" s="236"/>
      <c r="G54" s="193"/>
      <c r="H54" s="193"/>
      <c r="I54" s="193"/>
    </row>
    <row r="55" spans="1:9" ht="26" customHeight="1">
      <c r="A55" s="200">
        <v>22</v>
      </c>
      <c r="B55" s="270" t="s">
        <v>116</v>
      </c>
      <c r="C55" s="225" t="s">
        <v>138</v>
      </c>
      <c r="D55" s="216" t="s">
        <v>540</v>
      </c>
      <c r="E55" s="213" t="s">
        <v>0</v>
      </c>
      <c r="F55" s="236"/>
      <c r="G55" s="193"/>
      <c r="H55" s="193"/>
      <c r="I55" s="193"/>
    </row>
    <row r="56" spans="1:9" ht="26" customHeight="1">
      <c r="A56" s="200">
        <v>23</v>
      </c>
      <c r="B56" s="270" t="s">
        <v>116</v>
      </c>
      <c r="C56" s="225" t="s">
        <v>139</v>
      </c>
      <c r="D56" s="216" t="s">
        <v>541</v>
      </c>
      <c r="E56" s="213" t="s">
        <v>0</v>
      </c>
      <c r="F56" s="236"/>
      <c r="G56" s="193"/>
      <c r="H56" s="193"/>
      <c r="I56" s="193"/>
    </row>
    <row r="57" spans="1:9" ht="26" customHeight="1">
      <c r="A57" s="200">
        <v>24</v>
      </c>
      <c r="B57" s="270" t="s">
        <v>116</v>
      </c>
      <c r="C57" s="225" t="s">
        <v>140</v>
      </c>
      <c r="D57" s="216" t="s">
        <v>542</v>
      </c>
      <c r="E57" s="213" t="s">
        <v>0</v>
      </c>
      <c r="F57" s="236"/>
      <c r="G57" s="193"/>
      <c r="H57" s="193"/>
      <c r="I57" s="193"/>
    </row>
    <row r="58" spans="1:9" ht="26" customHeight="1">
      <c r="A58" s="200">
        <v>25</v>
      </c>
      <c r="B58" s="270" t="s">
        <v>116</v>
      </c>
      <c r="C58" s="225" t="s">
        <v>141</v>
      </c>
      <c r="D58" s="216" t="s">
        <v>543</v>
      </c>
      <c r="E58" s="213" t="s">
        <v>0</v>
      </c>
      <c r="F58" s="236"/>
      <c r="G58" s="193"/>
      <c r="H58" s="193"/>
      <c r="I58" s="193"/>
    </row>
    <row r="59" spans="1:9" ht="26" customHeight="1">
      <c r="A59" s="200">
        <v>26</v>
      </c>
      <c r="B59" s="270" t="s">
        <v>116</v>
      </c>
      <c r="C59" s="225" t="s">
        <v>142</v>
      </c>
      <c r="D59" s="216" t="s">
        <v>544</v>
      </c>
      <c r="E59" s="213" t="s">
        <v>0</v>
      </c>
      <c r="F59" s="236"/>
      <c r="G59" s="193"/>
      <c r="H59" s="193"/>
      <c r="I59" s="193"/>
    </row>
    <row r="60" spans="1:9" ht="26" customHeight="1">
      <c r="A60" s="200">
        <v>27</v>
      </c>
      <c r="B60" s="270" t="s">
        <v>116</v>
      </c>
      <c r="C60" s="225" t="s">
        <v>143</v>
      </c>
      <c r="D60" s="216" t="s">
        <v>545</v>
      </c>
      <c r="E60" s="213" t="s">
        <v>0</v>
      </c>
      <c r="F60" s="236"/>
      <c r="G60" s="193"/>
      <c r="H60" s="193"/>
      <c r="I60" s="193"/>
    </row>
    <row r="61" spans="1:9" ht="26" customHeight="1">
      <c r="A61" s="200">
        <v>39</v>
      </c>
      <c r="B61" s="270" t="s">
        <v>116</v>
      </c>
      <c r="C61" s="225" t="s">
        <v>155</v>
      </c>
      <c r="D61" s="216" t="s">
        <v>557</v>
      </c>
      <c r="E61" s="213" t="s">
        <v>0</v>
      </c>
      <c r="F61" s="236"/>
      <c r="G61" s="193"/>
      <c r="H61" s="193"/>
      <c r="I61" s="193"/>
    </row>
    <row r="62" spans="1:9" ht="26" customHeight="1">
      <c r="A62" s="200">
        <v>44</v>
      </c>
      <c r="B62" s="270" t="s">
        <v>117</v>
      </c>
      <c r="C62" s="225" t="s">
        <v>159</v>
      </c>
      <c r="D62" s="216" t="s">
        <v>561</v>
      </c>
      <c r="E62" s="213" t="s">
        <v>0</v>
      </c>
      <c r="F62" s="236"/>
      <c r="G62" s="193"/>
      <c r="H62" s="193"/>
      <c r="I62" s="193"/>
    </row>
    <row r="63" spans="1:9" ht="26" customHeight="1">
      <c r="A63" s="200">
        <v>45</v>
      </c>
      <c r="B63" s="270" t="s">
        <v>117</v>
      </c>
      <c r="C63" s="225" t="s">
        <v>160</v>
      </c>
      <c r="D63" s="216" t="s">
        <v>562</v>
      </c>
      <c r="E63" s="213" t="s">
        <v>0</v>
      </c>
      <c r="F63" s="236"/>
      <c r="G63" s="193"/>
      <c r="H63" s="193"/>
      <c r="I63" s="193"/>
    </row>
    <row r="64" spans="1:9" ht="26" customHeight="1">
      <c r="A64" s="200">
        <v>50</v>
      </c>
      <c r="B64" s="270" t="s">
        <v>117</v>
      </c>
      <c r="C64" s="225" t="s">
        <v>165</v>
      </c>
      <c r="D64" s="216" t="s">
        <v>566</v>
      </c>
      <c r="E64" s="213" t="s">
        <v>0</v>
      </c>
      <c r="F64" s="236"/>
      <c r="G64" s="193"/>
      <c r="H64" s="193"/>
      <c r="I64" s="193"/>
    </row>
    <row r="65" spans="1:9" ht="26" customHeight="1">
      <c r="A65" s="200">
        <v>52</v>
      </c>
      <c r="B65" s="270" t="s">
        <v>117</v>
      </c>
      <c r="C65" s="225" t="s">
        <v>167</v>
      </c>
      <c r="D65" s="216" t="s">
        <v>568</v>
      </c>
      <c r="E65" s="213" t="s">
        <v>0</v>
      </c>
      <c r="F65" s="236"/>
      <c r="G65" s="193"/>
      <c r="H65" s="193"/>
      <c r="I65" s="193"/>
    </row>
    <row r="66" spans="1:9" ht="26" customHeight="1">
      <c r="A66" s="200">
        <v>53</v>
      </c>
      <c r="B66" s="270" t="s">
        <v>117</v>
      </c>
      <c r="C66" s="225" t="s">
        <v>168</v>
      </c>
      <c r="D66" s="216" t="s">
        <v>569</v>
      </c>
      <c r="E66" s="213" t="s">
        <v>0</v>
      </c>
      <c r="F66" s="236"/>
      <c r="G66" s="193"/>
      <c r="H66" s="193"/>
      <c r="I66" s="193"/>
    </row>
    <row r="67" spans="1:9" ht="26" customHeight="1">
      <c r="A67" s="200">
        <v>57</v>
      </c>
      <c r="B67" s="270" t="s">
        <v>117</v>
      </c>
      <c r="C67" s="225" t="s">
        <v>172</v>
      </c>
      <c r="D67" s="216" t="s">
        <v>573</v>
      </c>
      <c r="E67" s="213" t="s">
        <v>0</v>
      </c>
      <c r="F67" s="236"/>
      <c r="G67" s="193"/>
      <c r="H67" s="193"/>
      <c r="I67" s="193"/>
    </row>
    <row r="68" spans="1:9" ht="26" customHeight="1">
      <c r="A68" s="200">
        <v>62</v>
      </c>
      <c r="B68" s="270" t="s">
        <v>117</v>
      </c>
      <c r="C68" s="225" t="s">
        <v>177</v>
      </c>
      <c r="D68" s="216" t="s">
        <v>577</v>
      </c>
      <c r="E68" s="213" t="s">
        <v>0</v>
      </c>
      <c r="F68" s="236"/>
      <c r="G68" s="193"/>
      <c r="H68" s="193"/>
      <c r="I68" s="193"/>
    </row>
    <row r="69" spans="1:9" ht="26" customHeight="1">
      <c r="A69" s="200">
        <v>67</v>
      </c>
      <c r="B69" s="270" t="s">
        <v>117</v>
      </c>
      <c r="C69" s="225" t="s">
        <v>181</v>
      </c>
      <c r="D69" s="216" t="s">
        <v>581</v>
      </c>
      <c r="E69" s="213" t="s">
        <v>0</v>
      </c>
      <c r="F69" s="236"/>
      <c r="G69" s="193"/>
      <c r="H69" s="193"/>
      <c r="I69" s="193"/>
    </row>
    <row r="70" spans="1:9" ht="26" customHeight="1">
      <c r="A70" s="200">
        <v>69</v>
      </c>
      <c r="B70" s="270" t="s">
        <v>117</v>
      </c>
      <c r="C70" s="225" t="s">
        <v>182</v>
      </c>
      <c r="D70" s="216" t="s">
        <v>582</v>
      </c>
      <c r="E70" s="213" t="s">
        <v>0</v>
      </c>
      <c r="F70" s="236"/>
      <c r="G70" s="193"/>
      <c r="H70" s="193"/>
      <c r="I70" s="193"/>
    </row>
    <row r="71" spans="1:9" ht="26" customHeight="1">
      <c r="A71" s="200">
        <v>70</v>
      </c>
      <c r="B71" s="270" t="s">
        <v>117</v>
      </c>
      <c r="C71" s="225" t="s">
        <v>183</v>
      </c>
      <c r="D71" s="216" t="s">
        <v>583</v>
      </c>
      <c r="E71" s="213" t="s">
        <v>0</v>
      </c>
      <c r="F71" s="236"/>
      <c r="G71" s="193"/>
      <c r="H71" s="193"/>
      <c r="I71" s="193"/>
    </row>
    <row r="72" spans="1:9" ht="26" customHeight="1">
      <c r="A72" s="200">
        <v>71</v>
      </c>
      <c r="B72" s="270" t="s">
        <v>117</v>
      </c>
      <c r="C72" s="225" t="s">
        <v>184</v>
      </c>
      <c r="D72" s="216"/>
      <c r="E72" s="213" t="s">
        <v>0</v>
      </c>
      <c r="F72" s="236"/>
      <c r="G72" s="193"/>
      <c r="H72" s="193"/>
      <c r="I72" s="193"/>
    </row>
    <row r="73" spans="1:9" ht="26" customHeight="1">
      <c r="A73" s="200">
        <v>73</v>
      </c>
      <c r="B73" s="270" t="s">
        <v>117</v>
      </c>
      <c r="C73" s="225" t="s">
        <v>186</v>
      </c>
      <c r="D73" s="216" t="s">
        <v>585</v>
      </c>
      <c r="E73" s="213" t="s">
        <v>0</v>
      </c>
      <c r="F73" s="236"/>
      <c r="G73" s="193"/>
      <c r="H73" s="193"/>
      <c r="I73" s="193"/>
    </row>
    <row r="74" spans="1:9" ht="26" customHeight="1">
      <c r="A74" s="200">
        <v>74</v>
      </c>
      <c r="B74" s="270" t="s">
        <v>117</v>
      </c>
      <c r="C74" s="225" t="s">
        <v>187</v>
      </c>
      <c r="D74" s="216" t="s">
        <v>586</v>
      </c>
      <c r="E74" s="213" t="s">
        <v>0</v>
      </c>
      <c r="F74" s="236"/>
      <c r="G74" s="193"/>
      <c r="H74" s="193"/>
      <c r="I74" s="193"/>
    </row>
    <row r="75" spans="1:9" ht="26" customHeight="1">
      <c r="A75" s="200">
        <v>75</v>
      </c>
      <c r="B75" s="270" t="s">
        <v>117</v>
      </c>
      <c r="C75" s="225" t="s">
        <v>188</v>
      </c>
      <c r="D75" s="216"/>
      <c r="E75" s="213" t="s">
        <v>0</v>
      </c>
      <c r="F75" s="236"/>
      <c r="G75" s="193"/>
      <c r="H75" s="193"/>
      <c r="I75" s="193"/>
    </row>
    <row r="76" spans="1:9" ht="26" customHeight="1">
      <c r="A76" s="200">
        <v>76</v>
      </c>
      <c r="B76" s="270" t="s">
        <v>117</v>
      </c>
      <c r="C76" s="225" t="s">
        <v>189</v>
      </c>
      <c r="D76" s="216"/>
      <c r="E76" s="213" t="s">
        <v>0</v>
      </c>
      <c r="F76" s="236"/>
      <c r="G76" s="193"/>
      <c r="H76" s="193"/>
      <c r="I76" s="193"/>
    </row>
    <row r="77" spans="1:9" ht="26" customHeight="1">
      <c r="A77" s="200">
        <v>77</v>
      </c>
      <c r="B77" s="270" t="s">
        <v>117</v>
      </c>
      <c r="C77" s="225" t="s">
        <v>190</v>
      </c>
      <c r="D77" s="216" t="s">
        <v>587</v>
      </c>
      <c r="E77" s="213" t="s">
        <v>0</v>
      </c>
      <c r="F77" s="236"/>
      <c r="G77" s="193"/>
      <c r="H77" s="193"/>
      <c r="I77" s="193"/>
    </row>
    <row r="78" spans="1:9" ht="26" customHeight="1">
      <c r="A78" s="200">
        <v>78</v>
      </c>
      <c r="B78" s="270" t="s">
        <v>117</v>
      </c>
      <c r="C78" s="225" t="s">
        <v>191</v>
      </c>
      <c r="D78" s="216" t="s">
        <v>588</v>
      </c>
      <c r="E78" s="213" t="s">
        <v>0</v>
      </c>
      <c r="F78" s="236"/>
      <c r="G78" s="193"/>
      <c r="H78" s="193"/>
      <c r="I78" s="193"/>
    </row>
    <row r="79" spans="1:9" ht="26" customHeight="1">
      <c r="A79" s="200">
        <v>79</v>
      </c>
      <c r="B79" s="270" t="s">
        <v>117</v>
      </c>
      <c r="C79" s="225" t="s">
        <v>192</v>
      </c>
      <c r="D79" s="216" t="s">
        <v>589</v>
      </c>
      <c r="E79" s="213" t="s">
        <v>0</v>
      </c>
      <c r="F79" s="236"/>
      <c r="G79" s="193"/>
      <c r="H79" s="193"/>
      <c r="I79" s="193"/>
    </row>
    <row r="80" spans="1:9" ht="26" customHeight="1">
      <c r="A80" s="200">
        <v>80</v>
      </c>
      <c r="B80" s="270" t="s">
        <v>117</v>
      </c>
      <c r="C80" s="225" t="s">
        <v>193</v>
      </c>
      <c r="D80" s="216" t="s">
        <v>590</v>
      </c>
      <c r="E80" s="213" t="s">
        <v>0</v>
      </c>
      <c r="F80" s="236"/>
      <c r="G80" s="193"/>
      <c r="H80" s="193"/>
      <c r="I80" s="193"/>
    </row>
    <row r="81" spans="1:9" ht="26" customHeight="1">
      <c r="A81" s="200">
        <v>81</v>
      </c>
      <c r="B81" s="270" t="s">
        <v>117</v>
      </c>
      <c r="C81" s="225" t="s">
        <v>194</v>
      </c>
      <c r="D81" s="216" t="s">
        <v>591</v>
      </c>
      <c r="E81" s="213" t="s">
        <v>0</v>
      </c>
      <c r="F81" s="236"/>
      <c r="G81" s="193"/>
      <c r="H81" s="193"/>
      <c r="I81" s="193"/>
    </row>
    <row r="82" spans="1:9" ht="26" customHeight="1">
      <c r="A82" s="200">
        <v>82</v>
      </c>
      <c r="B82" s="270" t="s">
        <v>117</v>
      </c>
      <c r="C82" s="225" t="s">
        <v>195</v>
      </c>
      <c r="D82" s="216"/>
      <c r="E82" s="213" t="s">
        <v>0</v>
      </c>
      <c r="F82" s="236"/>
      <c r="G82" s="193"/>
      <c r="H82" s="193"/>
      <c r="I82" s="193"/>
    </row>
    <row r="83" spans="1:9" ht="26" customHeight="1">
      <c r="A83" s="200">
        <v>83</v>
      </c>
      <c r="B83" s="270" t="s">
        <v>117</v>
      </c>
      <c r="C83" s="225" t="s">
        <v>196</v>
      </c>
      <c r="D83" s="216" t="s">
        <v>592</v>
      </c>
      <c r="E83" s="213" t="s">
        <v>0</v>
      </c>
      <c r="F83" s="236"/>
      <c r="G83" s="193"/>
      <c r="H83" s="193"/>
      <c r="I83" s="193"/>
    </row>
    <row r="84" spans="1:9" ht="26" customHeight="1">
      <c r="A84" s="200">
        <v>84</v>
      </c>
      <c r="B84" s="270" t="s">
        <v>117</v>
      </c>
      <c r="C84" s="225" t="s">
        <v>197</v>
      </c>
      <c r="D84" s="216" t="s">
        <v>593</v>
      </c>
      <c r="E84" s="213" t="s">
        <v>0</v>
      </c>
      <c r="F84" s="236"/>
      <c r="G84" s="193"/>
      <c r="H84" s="193"/>
      <c r="I84" s="193"/>
    </row>
    <row r="85" spans="1:9" ht="26" customHeight="1">
      <c r="A85" s="200">
        <v>85</v>
      </c>
      <c r="B85" s="270" t="s">
        <v>117</v>
      </c>
      <c r="C85" s="225" t="s">
        <v>198</v>
      </c>
      <c r="D85" s="216" t="s">
        <v>594</v>
      </c>
      <c r="E85" s="213" t="s">
        <v>0</v>
      </c>
      <c r="F85" s="236"/>
      <c r="G85" s="193"/>
      <c r="H85" s="193"/>
      <c r="I85" s="193"/>
    </row>
    <row r="86" spans="1:9" ht="26" customHeight="1">
      <c r="A86" s="200">
        <v>86</v>
      </c>
      <c r="B86" s="270" t="s">
        <v>117</v>
      </c>
      <c r="C86" s="225" t="s">
        <v>199</v>
      </c>
      <c r="D86" s="216" t="s">
        <v>595</v>
      </c>
      <c r="E86" s="213" t="s">
        <v>0</v>
      </c>
      <c r="F86" s="236"/>
      <c r="G86" s="193"/>
      <c r="H86" s="193"/>
      <c r="I86" s="193"/>
    </row>
    <row r="87" spans="1:9" ht="26" customHeight="1">
      <c r="A87" s="200">
        <v>87</v>
      </c>
      <c r="B87" s="270" t="s">
        <v>117</v>
      </c>
      <c r="C87" s="225" t="s">
        <v>200</v>
      </c>
      <c r="D87" s="216" t="s">
        <v>596</v>
      </c>
      <c r="E87" s="213" t="s">
        <v>0</v>
      </c>
      <c r="F87" s="236"/>
      <c r="G87" s="193"/>
      <c r="H87" s="193"/>
      <c r="I87" s="193"/>
    </row>
    <row r="88" spans="1:9" ht="26" customHeight="1">
      <c r="A88" s="200">
        <v>89</v>
      </c>
      <c r="B88" s="270" t="s">
        <v>117</v>
      </c>
      <c r="C88" s="225" t="s">
        <v>202</v>
      </c>
      <c r="D88" s="216" t="s">
        <v>598</v>
      </c>
      <c r="E88" s="213" t="s">
        <v>0</v>
      </c>
      <c r="F88" s="236"/>
      <c r="G88" s="193"/>
      <c r="H88" s="193"/>
      <c r="I88" s="193"/>
    </row>
    <row r="89" spans="1:9" ht="26" customHeight="1">
      <c r="A89" s="200">
        <v>91</v>
      </c>
      <c r="B89" s="270" t="s">
        <v>117</v>
      </c>
      <c r="C89" s="225" t="s">
        <v>204</v>
      </c>
      <c r="D89" s="216" t="s">
        <v>600</v>
      </c>
      <c r="E89" s="213" t="s">
        <v>0</v>
      </c>
      <c r="F89" s="236"/>
      <c r="G89" s="193"/>
      <c r="H89" s="193"/>
      <c r="I89" s="193"/>
    </row>
    <row r="90" spans="1:9" ht="26" customHeight="1">
      <c r="A90" s="200">
        <v>92</v>
      </c>
      <c r="B90" s="270" t="s">
        <v>117</v>
      </c>
      <c r="C90" s="225" t="s">
        <v>205</v>
      </c>
      <c r="D90" s="216" t="s">
        <v>601</v>
      </c>
      <c r="E90" s="213" t="s">
        <v>0</v>
      </c>
      <c r="F90" s="236"/>
      <c r="G90" s="193"/>
      <c r="H90" s="193"/>
      <c r="I90" s="193"/>
    </row>
    <row r="91" spans="1:9" ht="26" customHeight="1">
      <c r="A91" s="200">
        <v>94</v>
      </c>
      <c r="B91" s="270" t="s">
        <v>117</v>
      </c>
      <c r="C91" s="225" t="s">
        <v>207</v>
      </c>
      <c r="D91" s="216" t="s">
        <v>603</v>
      </c>
      <c r="E91" s="213" t="s">
        <v>0</v>
      </c>
      <c r="F91" s="236"/>
      <c r="G91" s="193"/>
      <c r="H91" s="193"/>
      <c r="I91" s="193"/>
    </row>
    <row r="92" spans="1:9" ht="26" customHeight="1">
      <c r="A92" s="200">
        <v>96</v>
      </c>
      <c r="B92" s="270" t="s">
        <v>117</v>
      </c>
      <c r="C92" s="225" t="s">
        <v>209</v>
      </c>
      <c r="D92" s="216" t="s">
        <v>605</v>
      </c>
      <c r="E92" s="213" t="s">
        <v>0</v>
      </c>
      <c r="F92" s="236"/>
      <c r="G92" s="193"/>
      <c r="H92" s="193"/>
      <c r="I92" s="193"/>
    </row>
    <row r="93" spans="1:9" ht="26" customHeight="1">
      <c r="A93" s="200">
        <v>97</v>
      </c>
      <c r="B93" s="270" t="s">
        <v>117</v>
      </c>
      <c r="C93" s="225" t="s">
        <v>210</v>
      </c>
      <c r="D93" s="216" t="s">
        <v>606</v>
      </c>
      <c r="E93" s="213" t="s">
        <v>0</v>
      </c>
      <c r="F93" s="236"/>
      <c r="G93" s="193"/>
      <c r="H93" s="193"/>
      <c r="I93" s="193"/>
    </row>
    <row r="94" spans="1:9" ht="26" customHeight="1">
      <c r="A94" s="200">
        <v>98</v>
      </c>
      <c r="B94" s="270" t="s">
        <v>117</v>
      </c>
      <c r="C94" s="225" t="s">
        <v>211</v>
      </c>
      <c r="D94" s="216"/>
      <c r="E94" s="213" t="s">
        <v>0</v>
      </c>
      <c r="F94" s="236"/>
      <c r="G94" s="193"/>
      <c r="H94" s="193"/>
      <c r="I94" s="193"/>
    </row>
    <row r="95" spans="1:9" ht="26" customHeight="1">
      <c r="A95" s="200">
        <v>99</v>
      </c>
      <c r="B95" s="270" t="s">
        <v>117</v>
      </c>
      <c r="C95" s="225" t="s">
        <v>212</v>
      </c>
      <c r="D95" s="216" t="s">
        <v>607</v>
      </c>
      <c r="E95" s="213" t="s">
        <v>0</v>
      </c>
      <c r="F95" s="236"/>
      <c r="G95" s="193"/>
      <c r="H95" s="193"/>
      <c r="I95" s="193"/>
    </row>
    <row r="96" spans="1:9" ht="26" customHeight="1">
      <c r="A96" s="200">
        <v>100</v>
      </c>
      <c r="B96" s="270" t="s">
        <v>117</v>
      </c>
      <c r="C96" s="225" t="s">
        <v>213</v>
      </c>
      <c r="D96" s="216" t="s">
        <v>608</v>
      </c>
      <c r="E96" s="213" t="s">
        <v>0</v>
      </c>
      <c r="F96" s="236"/>
      <c r="G96" s="193"/>
      <c r="H96" s="193"/>
      <c r="I96" s="193"/>
    </row>
    <row r="97" spans="1:9" ht="26" customHeight="1">
      <c r="A97" s="200">
        <v>104</v>
      </c>
      <c r="B97" s="270" t="s">
        <v>117</v>
      </c>
      <c r="C97" s="225" t="s">
        <v>217</v>
      </c>
      <c r="D97" s="216" t="s">
        <v>612</v>
      </c>
      <c r="E97" s="213" t="s">
        <v>0</v>
      </c>
      <c r="F97" s="236"/>
      <c r="G97" s="193"/>
      <c r="H97" s="193"/>
      <c r="I97" s="193"/>
    </row>
    <row r="98" spans="1:9" ht="26" customHeight="1">
      <c r="A98" s="200">
        <v>105</v>
      </c>
      <c r="B98" s="270" t="s">
        <v>117</v>
      </c>
      <c r="C98" s="225" t="s">
        <v>218</v>
      </c>
      <c r="D98" s="216" t="s">
        <v>613</v>
      </c>
      <c r="E98" s="213" t="s">
        <v>0</v>
      </c>
      <c r="F98" s="236"/>
      <c r="G98" s="193"/>
      <c r="H98" s="193"/>
      <c r="I98" s="193"/>
    </row>
    <row r="99" spans="1:9" ht="26" customHeight="1">
      <c r="A99" s="200">
        <v>106</v>
      </c>
      <c r="B99" s="270" t="s">
        <v>117</v>
      </c>
      <c r="C99" s="225" t="s">
        <v>219</v>
      </c>
      <c r="D99" s="216" t="s">
        <v>614</v>
      </c>
      <c r="E99" s="213" t="s">
        <v>0</v>
      </c>
      <c r="F99" s="236"/>
      <c r="G99" s="193"/>
      <c r="H99" s="193"/>
      <c r="I99" s="193"/>
    </row>
    <row r="100" spans="1:9" ht="26" customHeight="1">
      <c r="A100" s="200">
        <v>108</v>
      </c>
      <c r="B100" s="270" t="s">
        <v>117</v>
      </c>
      <c r="C100" s="225" t="s">
        <v>221</v>
      </c>
      <c r="D100" s="216" t="s">
        <v>616</v>
      </c>
      <c r="E100" s="213" t="s">
        <v>0</v>
      </c>
      <c r="F100" s="236"/>
      <c r="G100" s="193"/>
      <c r="H100" s="193"/>
      <c r="I100" s="193"/>
    </row>
    <row r="101" spans="1:9" ht="26" customHeight="1">
      <c r="A101" s="200">
        <v>117</v>
      </c>
      <c r="B101" s="270" t="s">
        <v>117</v>
      </c>
      <c r="C101" s="225" t="s">
        <v>225</v>
      </c>
      <c r="D101" s="216" t="s">
        <v>618</v>
      </c>
      <c r="E101" s="213" t="s">
        <v>0</v>
      </c>
      <c r="F101" s="236"/>
      <c r="G101" s="193"/>
      <c r="H101" s="193"/>
      <c r="I101" s="193"/>
    </row>
    <row r="102" spans="1:9" ht="26" customHeight="1">
      <c r="A102" s="200">
        <v>120</v>
      </c>
      <c r="B102" s="270" t="s">
        <v>117</v>
      </c>
      <c r="C102" s="225" t="s">
        <v>228</v>
      </c>
      <c r="D102" s="216" t="s">
        <v>621</v>
      </c>
      <c r="E102" s="213" t="s">
        <v>0</v>
      </c>
      <c r="F102" s="236"/>
      <c r="G102" s="193"/>
      <c r="H102" s="193"/>
      <c r="I102" s="193"/>
    </row>
    <row r="103" spans="1:9" ht="26" customHeight="1">
      <c r="A103" s="200">
        <v>122</v>
      </c>
      <c r="B103" s="270" t="s">
        <v>117</v>
      </c>
      <c r="C103" s="225" t="s">
        <v>230</v>
      </c>
      <c r="D103" s="216" t="s">
        <v>623</v>
      </c>
      <c r="E103" s="213" t="s">
        <v>0</v>
      </c>
      <c r="F103" s="236"/>
      <c r="G103" s="193"/>
      <c r="H103" s="193"/>
      <c r="I103" s="193"/>
    </row>
    <row r="104" spans="1:9" ht="26" customHeight="1">
      <c r="A104" s="200">
        <v>127</v>
      </c>
      <c r="B104" s="270" t="s">
        <v>117</v>
      </c>
      <c r="C104" s="225" t="s">
        <v>232</v>
      </c>
      <c r="D104" s="216" t="s">
        <v>625</v>
      </c>
      <c r="E104" s="213" t="s">
        <v>0</v>
      </c>
      <c r="F104" s="236"/>
      <c r="G104" s="193"/>
      <c r="H104" s="193"/>
      <c r="I104" s="193"/>
    </row>
    <row r="105" spans="1:9" ht="26" customHeight="1">
      <c r="A105" s="200">
        <v>128</v>
      </c>
      <c r="B105" s="270" t="s">
        <v>117</v>
      </c>
      <c r="C105" s="225" t="s">
        <v>233</v>
      </c>
      <c r="D105" s="216" t="s">
        <v>626</v>
      </c>
      <c r="E105" s="213" t="s">
        <v>0</v>
      </c>
      <c r="F105" s="236"/>
      <c r="G105" s="193"/>
      <c r="H105" s="193"/>
      <c r="I105" s="193"/>
    </row>
    <row r="106" spans="1:9" ht="26" customHeight="1">
      <c r="A106" s="200">
        <v>130</v>
      </c>
      <c r="B106" s="270" t="s">
        <v>117</v>
      </c>
      <c r="C106" s="225" t="s">
        <v>235</v>
      </c>
      <c r="D106" s="216" t="s">
        <v>628</v>
      </c>
      <c r="E106" s="213" t="s">
        <v>0</v>
      </c>
      <c r="F106" s="236"/>
      <c r="G106" s="193"/>
      <c r="H106" s="193"/>
      <c r="I106" s="193"/>
    </row>
    <row r="107" spans="1:9" ht="26" customHeight="1">
      <c r="A107" s="200">
        <v>132</v>
      </c>
      <c r="B107" s="270" t="s">
        <v>117</v>
      </c>
      <c r="C107" s="225" t="s">
        <v>237</v>
      </c>
      <c r="D107" s="216" t="s">
        <v>630</v>
      </c>
      <c r="E107" s="213" t="s">
        <v>0</v>
      </c>
      <c r="F107" s="236"/>
      <c r="G107" s="193"/>
      <c r="H107" s="193"/>
      <c r="I107" s="193"/>
    </row>
    <row r="108" spans="1:9" ht="26" customHeight="1">
      <c r="A108" s="200">
        <v>133</v>
      </c>
      <c r="B108" s="270" t="s">
        <v>117</v>
      </c>
      <c r="C108" s="225" t="s">
        <v>238</v>
      </c>
      <c r="D108" s="216" t="s">
        <v>631</v>
      </c>
      <c r="E108" s="213" t="s">
        <v>0</v>
      </c>
      <c r="F108" s="236"/>
      <c r="G108" s="193"/>
      <c r="H108" s="193"/>
      <c r="I108" s="193"/>
    </row>
    <row r="109" spans="1:9" ht="26" customHeight="1">
      <c r="A109" s="200">
        <v>134</v>
      </c>
      <c r="B109" s="270" t="s">
        <v>117</v>
      </c>
      <c r="C109" s="225" t="s">
        <v>239</v>
      </c>
      <c r="D109" s="216" t="s">
        <v>632</v>
      </c>
      <c r="E109" s="213" t="s">
        <v>0</v>
      </c>
      <c r="F109" s="236"/>
      <c r="G109" s="193"/>
      <c r="H109" s="193"/>
      <c r="I109" s="193"/>
    </row>
    <row r="110" spans="1:9" ht="26" customHeight="1">
      <c r="A110" s="200">
        <v>141</v>
      </c>
      <c r="B110" s="270" t="s">
        <v>117</v>
      </c>
      <c r="C110" s="225" t="s">
        <v>245</v>
      </c>
      <c r="D110" s="216" t="s">
        <v>637</v>
      </c>
      <c r="E110" s="213" t="s">
        <v>0</v>
      </c>
      <c r="F110" s="236"/>
      <c r="G110" s="193"/>
      <c r="H110" s="193"/>
      <c r="I110" s="193"/>
    </row>
    <row r="111" spans="1:9" ht="26" customHeight="1">
      <c r="A111" s="200">
        <v>145</v>
      </c>
      <c r="B111" s="270" t="s">
        <v>117</v>
      </c>
      <c r="C111" s="225" t="s">
        <v>249</v>
      </c>
      <c r="D111" s="216" t="s">
        <v>641</v>
      </c>
      <c r="E111" s="213" t="s">
        <v>0</v>
      </c>
      <c r="F111" s="236"/>
      <c r="G111" s="193"/>
      <c r="H111" s="193"/>
      <c r="I111" s="193"/>
    </row>
    <row r="112" spans="1:9" ht="26" customHeight="1">
      <c r="A112" s="200">
        <v>146</v>
      </c>
      <c r="B112" s="270" t="s">
        <v>117</v>
      </c>
      <c r="C112" s="225" t="s">
        <v>250</v>
      </c>
      <c r="D112" s="216" t="s">
        <v>642</v>
      </c>
      <c r="E112" s="213" t="s">
        <v>0</v>
      </c>
      <c r="F112" s="236"/>
      <c r="G112" s="193"/>
      <c r="H112" s="193"/>
      <c r="I112" s="193"/>
    </row>
    <row r="113" spans="1:9" ht="26" customHeight="1">
      <c r="A113" s="200">
        <v>147</v>
      </c>
      <c r="B113" s="270" t="s">
        <v>117</v>
      </c>
      <c r="C113" s="225" t="s">
        <v>251</v>
      </c>
      <c r="D113" s="216" t="s">
        <v>643</v>
      </c>
      <c r="E113" s="213" t="s">
        <v>0</v>
      </c>
      <c r="F113" s="236"/>
      <c r="G113" s="193"/>
      <c r="H113" s="193"/>
      <c r="I113" s="193"/>
    </row>
    <row r="114" spans="1:9" ht="26" customHeight="1">
      <c r="A114" s="200">
        <v>153</v>
      </c>
      <c r="B114" s="270" t="s">
        <v>117</v>
      </c>
      <c r="C114" s="225" t="s">
        <v>257</v>
      </c>
      <c r="D114" s="216" t="s">
        <v>648</v>
      </c>
      <c r="E114" s="213" t="s">
        <v>0</v>
      </c>
      <c r="F114" s="236"/>
      <c r="G114" s="193"/>
      <c r="H114" s="193"/>
      <c r="I114" s="193"/>
    </row>
    <row r="115" spans="1:9" ht="26" customHeight="1">
      <c r="A115" s="200">
        <v>155</v>
      </c>
      <c r="B115" s="270" t="s">
        <v>117</v>
      </c>
      <c r="C115" s="225" t="s">
        <v>259</v>
      </c>
      <c r="D115" s="216" t="s">
        <v>650</v>
      </c>
      <c r="E115" s="213" t="s">
        <v>0</v>
      </c>
      <c r="F115" s="236"/>
      <c r="G115" s="193"/>
      <c r="H115" s="193"/>
      <c r="I115" s="193"/>
    </row>
    <row r="116" spans="1:9" ht="26" customHeight="1">
      <c r="A116" s="200">
        <v>157</v>
      </c>
      <c r="B116" s="270" t="s">
        <v>117</v>
      </c>
      <c r="C116" s="225" t="s">
        <v>261</v>
      </c>
      <c r="D116" s="216" t="s">
        <v>652</v>
      </c>
      <c r="E116" s="213" t="s">
        <v>0</v>
      </c>
      <c r="F116" s="236"/>
      <c r="G116" s="193"/>
      <c r="H116" s="193"/>
      <c r="I116" s="193"/>
    </row>
    <row r="117" spans="1:9" ht="26" customHeight="1">
      <c r="A117" s="200">
        <v>158</v>
      </c>
      <c r="B117" s="270" t="s">
        <v>117</v>
      </c>
      <c r="C117" s="225" t="s">
        <v>262</v>
      </c>
      <c r="D117" s="216" t="s">
        <v>653</v>
      </c>
      <c r="E117" s="213" t="s">
        <v>0</v>
      </c>
      <c r="F117" s="236"/>
      <c r="G117" s="193"/>
      <c r="H117" s="193"/>
      <c r="I117" s="193"/>
    </row>
    <row r="118" spans="1:9" ht="26" customHeight="1">
      <c r="A118" s="200">
        <v>159</v>
      </c>
      <c r="B118" s="270" t="s">
        <v>117</v>
      </c>
      <c r="C118" s="225" t="s">
        <v>263</v>
      </c>
      <c r="D118" s="216" t="s">
        <v>654</v>
      </c>
      <c r="E118" s="213" t="s">
        <v>0</v>
      </c>
      <c r="F118" s="236"/>
      <c r="G118" s="193"/>
      <c r="H118" s="193"/>
      <c r="I118" s="193"/>
    </row>
    <row r="119" spans="1:9" ht="26" customHeight="1">
      <c r="A119" s="200">
        <v>166</v>
      </c>
      <c r="B119" s="270" t="s">
        <v>117</v>
      </c>
      <c r="C119" s="225" t="s">
        <v>267</v>
      </c>
      <c r="D119" s="216"/>
      <c r="E119" s="213" t="s">
        <v>0</v>
      </c>
      <c r="F119" s="236"/>
      <c r="G119" s="193"/>
      <c r="H119" s="193"/>
      <c r="I119" s="193"/>
    </row>
    <row r="120" spans="1:9" ht="26" customHeight="1">
      <c r="A120" s="200">
        <v>168</v>
      </c>
      <c r="B120" s="270" t="s">
        <v>117</v>
      </c>
      <c r="C120" s="225" t="s">
        <v>269</v>
      </c>
      <c r="D120" s="216" t="s">
        <v>658</v>
      </c>
      <c r="E120" s="213" t="s">
        <v>0</v>
      </c>
      <c r="F120" s="236"/>
      <c r="G120" s="193"/>
      <c r="H120" s="193"/>
      <c r="I120" s="193"/>
    </row>
    <row r="121" spans="1:9" ht="26" customHeight="1">
      <c r="A121" s="200">
        <v>174</v>
      </c>
      <c r="B121" s="270" t="s">
        <v>117</v>
      </c>
      <c r="C121" s="225" t="s">
        <v>274</v>
      </c>
      <c r="D121" s="216" t="s">
        <v>663</v>
      </c>
      <c r="E121" s="213" t="s">
        <v>0</v>
      </c>
      <c r="F121" s="236"/>
      <c r="G121" s="193"/>
      <c r="H121" s="193"/>
      <c r="I121" s="193"/>
    </row>
    <row r="122" spans="1:9" ht="26" customHeight="1">
      <c r="A122" s="200">
        <v>175</v>
      </c>
      <c r="B122" s="270" t="s">
        <v>117</v>
      </c>
      <c r="C122" s="225" t="s">
        <v>275</v>
      </c>
      <c r="D122" s="216" t="s">
        <v>664</v>
      </c>
      <c r="E122" s="213" t="s">
        <v>0</v>
      </c>
      <c r="F122" s="236"/>
      <c r="G122" s="193"/>
      <c r="H122" s="193"/>
      <c r="I122" s="193"/>
    </row>
    <row r="123" spans="1:9" ht="26" customHeight="1">
      <c r="A123" s="200">
        <v>180</v>
      </c>
      <c r="B123" s="270" t="s">
        <v>117</v>
      </c>
      <c r="C123" s="225" t="s">
        <v>280</v>
      </c>
      <c r="D123" s="216" t="s">
        <v>669</v>
      </c>
      <c r="E123" s="213" t="s">
        <v>0</v>
      </c>
      <c r="F123" s="236"/>
      <c r="G123" s="193"/>
      <c r="H123" s="193"/>
      <c r="I123" s="193"/>
    </row>
    <row r="124" spans="1:9" ht="26" customHeight="1">
      <c r="A124" s="200">
        <v>181</v>
      </c>
      <c r="B124" s="270" t="s">
        <v>117</v>
      </c>
      <c r="C124" s="225" t="s">
        <v>281</v>
      </c>
      <c r="D124" s="216" t="s">
        <v>670</v>
      </c>
      <c r="E124" s="213" t="s">
        <v>0</v>
      </c>
      <c r="F124" s="236"/>
      <c r="G124" s="193"/>
      <c r="H124" s="193"/>
      <c r="I124" s="193"/>
    </row>
    <row r="125" spans="1:9" ht="26" customHeight="1">
      <c r="A125" s="200">
        <v>182</v>
      </c>
      <c r="B125" s="270" t="s">
        <v>117</v>
      </c>
      <c r="C125" s="225" t="s">
        <v>282</v>
      </c>
      <c r="D125" s="216" t="s">
        <v>671</v>
      </c>
      <c r="E125" s="213" t="s">
        <v>0</v>
      </c>
      <c r="F125" s="236"/>
      <c r="G125" s="193"/>
      <c r="H125" s="193"/>
      <c r="I125" s="193"/>
    </row>
    <row r="126" spans="1:9" ht="26" customHeight="1">
      <c r="A126" s="200">
        <v>186</v>
      </c>
      <c r="B126" s="270" t="s">
        <v>117</v>
      </c>
      <c r="C126" s="225" t="s">
        <v>286</v>
      </c>
      <c r="D126" s="216" t="s">
        <v>675</v>
      </c>
      <c r="E126" s="213" t="s">
        <v>0</v>
      </c>
      <c r="F126" s="236"/>
      <c r="G126" s="193"/>
      <c r="H126" s="193"/>
      <c r="I126" s="193"/>
    </row>
    <row r="127" spans="1:9" ht="26" customHeight="1">
      <c r="A127" s="200">
        <v>187</v>
      </c>
      <c r="B127" s="270" t="s">
        <v>117</v>
      </c>
      <c r="C127" s="225" t="s">
        <v>287</v>
      </c>
      <c r="D127" s="216" t="s">
        <v>676</v>
      </c>
      <c r="E127" s="213" t="s">
        <v>0</v>
      </c>
      <c r="F127" s="236"/>
      <c r="G127" s="193"/>
      <c r="H127" s="193"/>
      <c r="I127" s="193"/>
    </row>
    <row r="128" spans="1:9" ht="26" customHeight="1">
      <c r="A128" s="200">
        <v>188</v>
      </c>
      <c r="B128" s="270" t="s">
        <v>117</v>
      </c>
      <c r="C128" s="225" t="s">
        <v>288</v>
      </c>
      <c r="D128" s="216" t="s">
        <v>677</v>
      </c>
      <c r="E128" s="213" t="s">
        <v>0</v>
      </c>
      <c r="F128" s="236"/>
      <c r="G128" s="193"/>
      <c r="H128" s="193"/>
      <c r="I128" s="193"/>
    </row>
    <row r="129" spans="1:9" ht="26" customHeight="1">
      <c r="A129" s="200">
        <v>189</v>
      </c>
      <c r="B129" s="270" t="s">
        <v>117</v>
      </c>
      <c r="C129" s="225" t="s">
        <v>289</v>
      </c>
      <c r="D129" s="216" t="s">
        <v>678</v>
      </c>
      <c r="E129" s="213" t="s">
        <v>0</v>
      </c>
      <c r="F129" s="236"/>
      <c r="G129" s="193"/>
      <c r="H129" s="193"/>
      <c r="I129" s="193"/>
    </row>
    <row r="130" spans="1:9" ht="26" customHeight="1">
      <c r="A130" s="200">
        <v>191</v>
      </c>
      <c r="B130" s="270" t="s">
        <v>117</v>
      </c>
      <c r="C130" s="225" t="s">
        <v>291</v>
      </c>
      <c r="D130" s="216" t="s">
        <v>680</v>
      </c>
      <c r="E130" s="213" t="s">
        <v>0</v>
      </c>
      <c r="F130" s="236"/>
      <c r="G130" s="193"/>
      <c r="H130" s="193"/>
      <c r="I130" s="193"/>
    </row>
    <row r="131" spans="1:9" ht="26" customHeight="1">
      <c r="A131" s="200">
        <v>197</v>
      </c>
      <c r="B131" s="270" t="s">
        <v>117</v>
      </c>
      <c r="C131" s="225" t="s">
        <v>297</v>
      </c>
      <c r="D131" s="216" t="s">
        <v>685</v>
      </c>
      <c r="E131" s="213" t="s">
        <v>0</v>
      </c>
      <c r="F131" s="236"/>
      <c r="G131" s="193"/>
      <c r="H131" s="193"/>
      <c r="I131" s="193"/>
    </row>
    <row r="132" spans="1:9" ht="26" customHeight="1">
      <c r="A132" s="200">
        <v>198</v>
      </c>
      <c r="B132" s="270" t="s">
        <v>117</v>
      </c>
      <c r="C132" s="225" t="s">
        <v>298</v>
      </c>
      <c r="D132" s="216" t="s">
        <v>686</v>
      </c>
      <c r="E132" s="213" t="s">
        <v>0</v>
      </c>
      <c r="F132" s="236"/>
      <c r="G132" s="193"/>
      <c r="H132" s="193"/>
      <c r="I132" s="193"/>
    </row>
    <row r="133" spans="1:9" ht="26" customHeight="1">
      <c r="A133" s="200">
        <v>200</v>
      </c>
      <c r="B133" s="270" t="s">
        <v>117</v>
      </c>
      <c r="C133" s="225" t="s">
        <v>300</v>
      </c>
      <c r="D133" s="216" t="s">
        <v>688</v>
      </c>
      <c r="E133" s="213" t="s">
        <v>0</v>
      </c>
      <c r="F133" s="236"/>
      <c r="G133" s="193"/>
      <c r="H133" s="193"/>
      <c r="I133" s="193"/>
    </row>
    <row r="134" spans="1:9" ht="26" customHeight="1">
      <c r="A134" s="200">
        <v>201</v>
      </c>
      <c r="B134" s="270" t="s">
        <v>117</v>
      </c>
      <c r="C134" s="225" t="s">
        <v>301</v>
      </c>
      <c r="D134" s="216"/>
      <c r="E134" s="213" t="s">
        <v>0</v>
      </c>
      <c r="F134" s="236"/>
      <c r="G134" s="193"/>
      <c r="H134" s="193"/>
      <c r="I134" s="193"/>
    </row>
    <row r="135" spans="1:9" ht="26" customHeight="1">
      <c r="A135" s="200">
        <v>202</v>
      </c>
      <c r="B135" s="270" t="s">
        <v>117</v>
      </c>
      <c r="C135" s="225" t="s">
        <v>302</v>
      </c>
      <c r="D135" s="216" t="s">
        <v>689</v>
      </c>
      <c r="E135" s="213" t="s">
        <v>0</v>
      </c>
      <c r="F135" s="236"/>
      <c r="G135" s="193"/>
      <c r="H135" s="193"/>
      <c r="I135" s="193"/>
    </row>
    <row r="136" spans="1:9" ht="26" customHeight="1">
      <c r="A136" s="200">
        <v>204</v>
      </c>
      <c r="B136" s="270" t="s">
        <v>117</v>
      </c>
      <c r="C136" s="225" t="s">
        <v>304</v>
      </c>
      <c r="D136" s="216" t="s">
        <v>690</v>
      </c>
      <c r="E136" s="213" t="s">
        <v>0</v>
      </c>
      <c r="F136" s="236"/>
      <c r="G136" s="193"/>
      <c r="H136" s="193"/>
      <c r="I136" s="193"/>
    </row>
    <row r="137" spans="1:9" ht="26" customHeight="1">
      <c r="A137" s="200">
        <v>207</v>
      </c>
      <c r="B137" s="270" t="s">
        <v>117</v>
      </c>
      <c r="C137" s="225" t="s">
        <v>307</v>
      </c>
      <c r="D137" s="216" t="s">
        <v>693</v>
      </c>
      <c r="E137" s="213" t="s">
        <v>0</v>
      </c>
      <c r="F137" s="236"/>
      <c r="G137" s="193"/>
      <c r="H137" s="193"/>
      <c r="I137" s="193"/>
    </row>
    <row r="138" spans="1:9" ht="26" customHeight="1">
      <c r="A138" s="200">
        <v>208</v>
      </c>
      <c r="B138" s="270" t="s">
        <v>117</v>
      </c>
      <c r="C138" s="225" t="s">
        <v>308</v>
      </c>
      <c r="D138" s="216" t="s">
        <v>694</v>
      </c>
      <c r="E138" s="213" t="s">
        <v>0</v>
      </c>
      <c r="F138" s="236"/>
      <c r="G138" s="193"/>
      <c r="H138" s="193"/>
      <c r="I138" s="193"/>
    </row>
    <row r="139" spans="1:9" ht="26" customHeight="1">
      <c r="A139" s="200">
        <v>209</v>
      </c>
      <c r="B139" s="270" t="s">
        <v>117</v>
      </c>
      <c r="C139" s="225" t="s">
        <v>309</v>
      </c>
      <c r="D139" s="216" t="s">
        <v>695</v>
      </c>
      <c r="E139" s="213" t="s">
        <v>0</v>
      </c>
      <c r="F139" s="236"/>
      <c r="G139" s="193"/>
      <c r="H139" s="193"/>
      <c r="I139" s="193"/>
    </row>
    <row r="140" spans="1:9" ht="26" customHeight="1">
      <c r="A140" s="200">
        <v>210</v>
      </c>
      <c r="B140" s="270" t="s">
        <v>117</v>
      </c>
      <c r="C140" s="225" t="s">
        <v>310</v>
      </c>
      <c r="D140" s="216" t="s">
        <v>696</v>
      </c>
      <c r="E140" s="213" t="s">
        <v>0</v>
      </c>
      <c r="F140" s="236"/>
      <c r="G140" s="193"/>
      <c r="H140" s="193"/>
      <c r="I140" s="193"/>
    </row>
    <row r="141" spans="1:9" ht="26" customHeight="1">
      <c r="A141" s="200">
        <v>212</v>
      </c>
      <c r="B141" s="270" t="s">
        <v>117</v>
      </c>
      <c r="C141" s="225" t="s">
        <v>312</v>
      </c>
      <c r="D141" s="216" t="s">
        <v>698</v>
      </c>
      <c r="E141" s="213" t="s">
        <v>0</v>
      </c>
      <c r="F141" s="236"/>
      <c r="G141" s="193"/>
      <c r="H141" s="193"/>
      <c r="I141" s="193"/>
    </row>
    <row r="142" spans="1:9" ht="26" customHeight="1">
      <c r="A142" s="200">
        <v>213</v>
      </c>
      <c r="B142" s="270" t="s">
        <v>117</v>
      </c>
      <c r="C142" s="225" t="s">
        <v>313</v>
      </c>
      <c r="D142" s="216" t="s">
        <v>699</v>
      </c>
      <c r="E142" s="213" t="s">
        <v>0</v>
      </c>
      <c r="F142" s="236"/>
      <c r="G142" s="193"/>
      <c r="H142" s="193"/>
      <c r="I142" s="193"/>
    </row>
    <row r="143" spans="1:9" ht="26" customHeight="1">
      <c r="A143" s="200">
        <v>214</v>
      </c>
      <c r="B143" s="270" t="s">
        <v>117</v>
      </c>
      <c r="C143" s="225" t="s">
        <v>314</v>
      </c>
      <c r="D143" s="216" t="s">
        <v>700</v>
      </c>
      <c r="E143" s="213" t="s">
        <v>0</v>
      </c>
      <c r="F143" s="236"/>
      <c r="G143" s="193"/>
      <c r="H143" s="193"/>
      <c r="I143" s="193"/>
    </row>
    <row r="144" spans="1:9" ht="26" customHeight="1">
      <c r="A144" s="200">
        <v>215</v>
      </c>
      <c r="B144" s="270" t="s">
        <v>117</v>
      </c>
      <c r="C144" s="225" t="s">
        <v>315</v>
      </c>
      <c r="D144" s="216" t="s">
        <v>701</v>
      </c>
      <c r="E144" s="213" t="s">
        <v>0</v>
      </c>
      <c r="F144" s="236"/>
      <c r="G144" s="193"/>
      <c r="H144" s="193"/>
      <c r="I144" s="193"/>
    </row>
    <row r="145" spans="1:9" ht="26" customHeight="1">
      <c r="A145" s="200">
        <v>216</v>
      </c>
      <c r="B145" s="270" t="s">
        <v>117</v>
      </c>
      <c r="C145" s="225" t="s">
        <v>316</v>
      </c>
      <c r="D145" s="216" t="s">
        <v>702</v>
      </c>
      <c r="E145" s="213" t="s">
        <v>0</v>
      </c>
      <c r="F145" s="236"/>
      <c r="G145" s="193"/>
      <c r="H145" s="193"/>
      <c r="I145" s="193"/>
    </row>
    <row r="146" spans="1:9" ht="26" customHeight="1">
      <c r="A146" s="200">
        <v>218</v>
      </c>
      <c r="B146" s="270" t="s">
        <v>117</v>
      </c>
      <c r="C146" s="225" t="s">
        <v>318</v>
      </c>
      <c r="D146" s="216" t="s">
        <v>704</v>
      </c>
      <c r="E146" s="213" t="s">
        <v>0</v>
      </c>
      <c r="F146" s="236"/>
      <c r="G146" s="193"/>
      <c r="H146" s="193"/>
      <c r="I146" s="193"/>
    </row>
    <row r="147" spans="1:9" ht="26" customHeight="1">
      <c r="A147" s="200">
        <v>220</v>
      </c>
      <c r="B147" s="270" t="s">
        <v>117</v>
      </c>
      <c r="C147" s="225" t="s">
        <v>320</v>
      </c>
      <c r="D147" s="216" t="s">
        <v>706</v>
      </c>
      <c r="E147" s="213" t="s">
        <v>0</v>
      </c>
      <c r="F147" s="236"/>
      <c r="G147" s="193"/>
      <c r="H147" s="193"/>
      <c r="I147" s="193"/>
    </row>
    <row r="148" spans="1:9" ht="26" customHeight="1">
      <c r="A148" s="200">
        <v>224</v>
      </c>
      <c r="B148" s="270" t="s">
        <v>117</v>
      </c>
      <c r="C148" s="225" t="s">
        <v>323</v>
      </c>
      <c r="D148" s="216" t="s">
        <v>709</v>
      </c>
      <c r="E148" s="213" t="s">
        <v>0</v>
      </c>
      <c r="F148" s="236"/>
      <c r="G148" s="193"/>
      <c r="H148" s="193"/>
      <c r="I148" s="193"/>
    </row>
    <row r="149" spans="1:9" ht="26" customHeight="1">
      <c r="A149" s="200">
        <v>225</v>
      </c>
      <c r="B149" s="270" t="s">
        <v>117</v>
      </c>
      <c r="C149" s="225" t="s">
        <v>324</v>
      </c>
      <c r="D149" s="216" t="s">
        <v>710</v>
      </c>
      <c r="E149" s="213" t="s">
        <v>0</v>
      </c>
      <c r="F149" s="236"/>
      <c r="G149" s="193"/>
      <c r="H149" s="193"/>
      <c r="I149" s="193"/>
    </row>
    <row r="150" spans="1:9" ht="26" customHeight="1">
      <c r="A150" s="200">
        <v>226</v>
      </c>
      <c r="B150" s="270" t="s">
        <v>117</v>
      </c>
      <c r="C150" s="225" t="s">
        <v>325</v>
      </c>
      <c r="D150" s="216" t="s">
        <v>711</v>
      </c>
      <c r="E150" s="213" t="s">
        <v>0</v>
      </c>
      <c r="F150" s="236"/>
      <c r="G150" s="193"/>
      <c r="H150" s="193"/>
      <c r="I150" s="193"/>
    </row>
    <row r="151" spans="1:9" ht="26" customHeight="1">
      <c r="A151" s="200">
        <v>227</v>
      </c>
      <c r="B151" s="270" t="s">
        <v>117</v>
      </c>
      <c r="C151" s="225" t="s">
        <v>326</v>
      </c>
      <c r="D151" s="216" t="s">
        <v>712</v>
      </c>
      <c r="E151" s="213" t="s">
        <v>0</v>
      </c>
      <c r="F151" s="236"/>
      <c r="G151" s="193"/>
      <c r="H151" s="193"/>
      <c r="I151" s="193"/>
    </row>
    <row r="152" spans="1:9" ht="26" customHeight="1">
      <c r="A152" s="200">
        <v>233</v>
      </c>
      <c r="B152" s="270" t="s">
        <v>117</v>
      </c>
      <c r="C152" s="225" t="s">
        <v>329</v>
      </c>
      <c r="D152" s="216" t="s">
        <v>715</v>
      </c>
      <c r="E152" s="213" t="s">
        <v>0</v>
      </c>
      <c r="F152" s="236"/>
      <c r="G152" s="193"/>
      <c r="H152" s="193"/>
      <c r="I152" s="193"/>
    </row>
    <row r="153" spans="1:9" ht="26" customHeight="1">
      <c r="A153" s="200">
        <v>234</v>
      </c>
      <c r="B153" s="270" t="s">
        <v>117</v>
      </c>
      <c r="C153" s="225" t="s">
        <v>330</v>
      </c>
      <c r="D153" s="216" t="s">
        <v>716</v>
      </c>
      <c r="E153" s="213" t="s">
        <v>0</v>
      </c>
      <c r="F153" s="236"/>
      <c r="G153" s="193"/>
      <c r="H153" s="193"/>
      <c r="I153" s="193"/>
    </row>
    <row r="154" spans="1:9" ht="26" customHeight="1">
      <c r="A154" s="200">
        <v>236</v>
      </c>
      <c r="B154" s="270" t="s">
        <v>117</v>
      </c>
      <c r="C154" s="225" t="s">
        <v>332</v>
      </c>
      <c r="D154" s="216" t="s">
        <v>718</v>
      </c>
      <c r="E154" s="213" t="s">
        <v>0</v>
      </c>
      <c r="F154" s="236"/>
      <c r="G154" s="193"/>
      <c r="H154" s="193"/>
      <c r="I154" s="193"/>
    </row>
    <row r="155" spans="1:9" ht="26" customHeight="1">
      <c r="A155" s="200">
        <v>238</v>
      </c>
      <c r="B155" s="270" t="s">
        <v>117</v>
      </c>
      <c r="C155" s="225" t="s">
        <v>334</v>
      </c>
      <c r="D155" s="216" t="s">
        <v>720</v>
      </c>
      <c r="E155" s="213" t="s">
        <v>0</v>
      </c>
      <c r="F155" s="236"/>
      <c r="G155" s="193"/>
      <c r="H155" s="193"/>
      <c r="I155" s="193"/>
    </row>
    <row r="156" spans="1:9" ht="26" customHeight="1">
      <c r="A156" s="200">
        <v>239</v>
      </c>
      <c r="B156" s="270" t="s">
        <v>117</v>
      </c>
      <c r="C156" s="225" t="s">
        <v>335</v>
      </c>
      <c r="D156" s="216" t="s">
        <v>721</v>
      </c>
      <c r="E156" s="213" t="s">
        <v>0</v>
      </c>
      <c r="F156" s="236"/>
      <c r="G156" s="193"/>
      <c r="H156" s="193"/>
      <c r="I156" s="193"/>
    </row>
    <row r="157" spans="1:9" ht="26" customHeight="1">
      <c r="A157" s="200">
        <v>241</v>
      </c>
      <c r="B157" s="270" t="s">
        <v>117</v>
      </c>
      <c r="C157" s="225" t="s">
        <v>337</v>
      </c>
      <c r="D157" s="216" t="s">
        <v>723</v>
      </c>
      <c r="E157" s="213" t="s">
        <v>0</v>
      </c>
      <c r="F157" s="236"/>
      <c r="G157" s="193"/>
      <c r="H157" s="193"/>
      <c r="I157" s="193"/>
    </row>
    <row r="158" spans="1:9" ht="26" customHeight="1">
      <c r="A158" s="200">
        <v>242</v>
      </c>
      <c r="B158" s="270" t="s">
        <v>117</v>
      </c>
      <c r="C158" s="225" t="s">
        <v>338</v>
      </c>
      <c r="D158" s="216" t="s">
        <v>724</v>
      </c>
      <c r="E158" s="213" t="s">
        <v>0</v>
      </c>
      <c r="F158" s="236"/>
      <c r="G158" s="196"/>
      <c r="H158" s="193"/>
      <c r="I158" s="193"/>
    </row>
    <row r="159" spans="1:9" ht="26" customHeight="1">
      <c r="A159" s="200">
        <v>243</v>
      </c>
      <c r="B159" s="270" t="s">
        <v>117</v>
      </c>
      <c r="C159" s="225" t="s">
        <v>339</v>
      </c>
      <c r="D159" s="216" t="s">
        <v>725</v>
      </c>
      <c r="E159" s="213" t="s">
        <v>0</v>
      </c>
      <c r="F159" s="236"/>
      <c r="G159" s="193"/>
      <c r="H159" s="193"/>
      <c r="I159" s="193"/>
    </row>
    <row r="160" spans="1:9" ht="26" customHeight="1">
      <c r="A160" s="200">
        <v>245</v>
      </c>
      <c r="B160" s="270" t="s">
        <v>117</v>
      </c>
      <c r="C160" s="225" t="s">
        <v>341</v>
      </c>
      <c r="D160" s="216" t="s">
        <v>727</v>
      </c>
      <c r="E160" s="213" t="s">
        <v>0</v>
      </c>
      <c r="F160" s="236"/>
      <c r="G160" s="193"/>
      <c r="H160" s="193"/>
      <c r="I160" s="193"/>
    </row>
    <row r="161" spans="1:9" ht="26" customHeight="1">
      <c r="A161" s="200">
        <v>247</v>
      </c>
      <c r="B161" s="270" t="s">
        <v>117</v>
      </c>
      <c r="C161" s="225" t="s">
        <v>343</v>
      </c>
      <c r="D161" s="216" t="s">
        <v>729</v>
      </c>
      <c r="E161" s="213" t="s">
        <v>0</v>
      </c>
      <c r="F161" s="236"/>
      <c r="G161" s="193"/>
      <c r="H161" s="193"/>
      <c r="I161" s="193"/>
    </row>
    <row r="162" spans="1:9" ht="26" customHeight="1">
      <c r="A162" s="200">
        <v>248</v>
      </c>
      <c r="B162" s="270" t="s">
        <v>117</v>
      </c>
      <c r="C162" s="225" t="s">
        <v>344</v>
      </c>
      <c r="D162" s="216" t="s">
        <v>730</v>
      </c>
      <c r="E162" s="213" t="s">
        <v>0</v>
      </c>
      <c r="F162" s="236"/>
      <c r="G162" s="193"/>
      <c r="H162" s="193"/>
      <c r="I162" s="193"/>
    </row>
    <row r="163" spans="1:9" ht="26" customHeight="1">
      <c r="A163" s="200">
        <v>249</v>
      </c>
      <c r="B163" s="270" t="s">
        <v>117</v>
      </c>
      <c r="C163" s="225" t="s">
        <v>345</v>
      </c>
      <c r="D163" s="216" t="s">
        <v>731</v>
      </c>
      <c r="E163" s="213" t="s">
        <v>0</v>
      </c>
      <c r="F163" s="236"/>
      <c r="G163" s="193"/>
      <c r="H163" s="193"/>
      <c r="I163" s="193"/>
    </row>
    <row r="164" spans="1:9" ht="26" customHeight="1">
      <c r="A164" s="200">
        <v>250</v>
      </c>
      <c r="B164" s="270" t="s">
        <v>117</v>
      </c>
      <c r="C164" s="225" t="s">
        <v>346</v>
      </c>
      <c r="D164" s="216" t="s">
        <v>732</v>
      </c>
      <c r="E164" s="213" t="s">
        <v>0</v>
      </c>
      <c r="F164" s="236"/>
      <c r="G164" s="193"/>
      <c r="H164" s="193"/>
      <c r="I164" s="193"/>
    </row>
    <row r="165" spans="1:9" ht="26" customHeight="1">
      <c r="A165" s="200">
        <v>251</v>
      </c>
      <c r="B165" s="270" t="s">
        <v>117</v>
      </c>
      <c r="C165" s="225" t="s">
        <v>347</v>
      </c>
      <c r="D165" s="216" t="s">
        <v>733</v>
      </c>
      <c r="E165" s="213" t="s">
        <v>0</v>
      </c>
      <c r="F165" s="236"/>
      <c r="G165" s="193"/>
      <c r="H165" s="193"/>
      <c r="I165" s="193"/>
    </row>
    <row r="166" spans="1:9" ht="26" customHeight="1">
      <c r="A166" s="200">
        <v>254</v>
      </c>
      <c r="B166" s="270" t="s">
        <v>117</v>
      </c>
      <c r="C166" s="225" t="s">
        <v>350</v>
      </c>
      <c r="D166" s="216" t="s">
        <v>736</v>
      </c>
      <c r="E166" s="213" t="s">
        <v>0</v>
      </c>
      <c r="F166" s="236"/>
      <c r="G166" s="193"/>
      <c r="H166" s="193"/>
      <c r="I166" s="193"/>
    </row>
    <row r="167" spans="1:9" ht="26" customHeight="1">
      <c r="A167" s="200">
        <v>255</v>
      </c>
      <c r="B167" s="270" t="s">
        <v>117</v>
      </c>
      <c r="C167" s="225" t="s">
        <v>351</v>
      </c>
      <c r="D167" s="216" t="s">
        <v>737</v>
      </c>
      <c r="E167" s="213" t="s">
        <v>0</v>
      </c>
      <c r="F167" s="236"/>
      <c r="G167" s="193"/>
      <c r="H167" s="193"/>
      <c r="I167" s="193"/>
    </row>
    <row r="168" spans="1:9" ht="26" customHeight="1">
      <c r="A168" s="200">
        <v>256</v>
      </c>
      <c r="B168" s="270" t="s">
        <v>117</v>
      </c>
      <c r="C168" s="225" t="s">
        <v>352</v>
      </c>
      <c r="D168" s="216" t="s">
        <v>738</v>
      </c>
      <c r="E168" s="213" t="s">
        <v>0</v>
      </c>
      <c r="F168" s="236"/>
      <c r="G168" s="193"/>
      <c r="H168" s="193"/>
      <c r="I168" s="193"/>
    </row>
    <row r="169" spans="1:9" ht="26" customHeight="1" thickBot="1">
      <c r="A169" s="203">
        <v>259</v>
      </c>
      <c r="B169" s="276" t="s">
        <v>117</v>
      </c>
      <c r="C169" s="231" t="s">
        <v>355</v>
      </c>
      <c r="D169" s="222" t="s">
        <v>741</v>
      </c>
      <c r="E169" s="213" t="s">
        <v>0</v>
      </c>
      <c r="F169" s="240"/>
      <c r="G169" s="193"/>
      <c r="H169" s="193"/>
      <c r="I169" s="193"/>
    </row>
    <row r="170" spans="1:9" ht="26" customHeight="1">
      <c r="A170" s="304">
        <v>11</v>
      </c>
      <c r="B170" s="305" t="s">
        <v>116</v>
      </c>
      <c r="C170" s="232" t="s">
        <v>127</v>
      </c>
      <c r="D170" s="223" t="s">
        <v>529</v>
      </c>
      <c r="E170" s="306" t="s">
        <v>45</v>
      </c>
      <c r="F170" s="223"/>
      <c r="G170" s="196"/>
      <c r="H170" s="193"/>
      <c r="I170" s="193"/>
    </row>
    <row r="171" spans="1:9" ht="26" customHeight="1">
      <c r="A171" s="304">
        <v>20</v>
      </c>
      <c r="B171" s="305" t="s">
        <v>116</v>
      </c>
      <c r="C171" s="232" t="s">
        <v>136</v>
      </c>
      <c r="D171" s="223" t="s">
        <v>538</v>
      </c>
      <c r="E171" s="306" t="s">
        <v>45</v>
      </c>
      <c r="F171" s="223"/>
      <c r="G171" s="196"/>
      <c r="H171" s="193"/>
      <c r="I171" s="193"/>
    </row>
    <row r="172" spans="1:9" ht="26" customHeight="1">
      <c r="A172" s="304">
        <v>28</v>
      </c>
      <c r="B172" s="305" t="s">
        <v>116</v>
      </c>
      <c r="C172" s="232" t="s">
        <v>144</v>
      </c>
      <c r="D172" s="223" t="s">
        <v>546</v>
      </c>
      <c r="E172" s="306" t="s">
        <v>45</v>
      </c>
      <c r="F172" s="223"/>
      <c r="G172" s="196"/>
      <c r="H172" s="193"/>
      <c r="I172" s="193"/>
    </row>
    <row r="173" spans="1:9" ht="26" customHeight="1">
      <c r="A173" s="304">
        <v>29</v>
      </c>
      <c r="B173" s="305" t="s">
        <v>116</v>
      </c>
      <c r="C173" s="232" t="s">
        <v>145</v>
      </c>
      <c r="D173" s="223" t="s">
        <v>547</v>
      </c>
      <c r="E173" s="306" t="s">
        <v>45</v>
      </c>
      <c r="F173" s="223"/>
      <c r="G173" s="196"/>
      <c r="H173" s="193"/>
      <c r="I173" s="193"/>
    </row>
    <row r="174" spans="1:9" ht="26" customHeight="1">
      <c r="A174" s="304">
        <v>38</v>
      </c>
      <c r="B174" s="305" t="s">
        <v>116</v>
      </c>
      <c r="C174" s="232" t="s">
        <v>154</v>
      </c>
      <c r="D174" s="223" t="s">
        <v>556</v>
      </c>
      <c r="E174" s="306" t="s">
        <v>45</v>
      </c>
      <c r="F174" s="223"/>
      <c r="G174" s="196"/>
      <c r="H174" s="193"/>
      <c r="I174" s="193"/>
    </row>
    <row r="175" spans="1:9" ht="26" customHeight="1">
      <c r="A175" s="304">
        <v>46</v>
      </c>
      <c r="B175" s="305" t="s">
        <v>117</v>
      </c>
      <c r="C175" s="232" t="s">
        <v>161</v>
      </c>
      <c r="D175" s="223" t="s">
        <v>563</v>
      </c>
      <c r="E175" s="306" t="s">
        <v>45</v>
      </c>
      <c r="F175" s="223"/>
      <c r="G175" s="196"/>
      <c r="H175" s="193"/>
      <c r="I175" s="193"/>
    </row>
    <row r="176" spans="1:9" ht="26" customHeight="1">
      <c r="A176" s="304">
        <v>47</v>
      </c>
      <c r="B176" s="305" t="s">
        <v>117</v>
      </c>
      <c r="C176" s="232" t="s">
        <v>162</v>
      </c>
      <c r="D176" s="223" t="s">
        <v>564</v>
      </c>
      <c r="E176" s="306" t="s">
        <v>45</v>
      </c>
      <c r="F176" s="223"/>
      <c r="G176" s="196"/>
      <c r="H176" s="193"/>
      <c r="I176" s="193"/>
    </row>
    <row r="177" spans="1:9" ht="26" customHeight="1">
      <c r="A177" s="304">
        <v>54</v>
      </c>
      <c r="B177" s="305" t="s">
        <v>117</v>
      </c>
      <c r="C177" s="232" t="s">
        <v>169</v>
      </c>
      <c r="D177" s="223" t="s">
        <v>570</v>
      </c>
      <c r="E177" s="306" t="s">
        <v>45</v>
      </c>
      <c r="F177" s="223"/>
      <c r="G177" s="196"/>
      <c r="H177" s="193"/>
      <c r="I177" s="193"/>
    </row>
    <row r="178" spans="1:9" ht="26" customHeight="1">
      <c r="A178" s="304">
        <v>55</v>
      </c>
      <c r="B178" s="305" t="s">
        <v>117</v>
      </c>
      <c r="C178" s="232" t="s">
        <v>170</v>
      </c>
      <c r="D178" s="223" t="s">
        <v>571</v>
      </c>
      <c r="E178" s="306" t="s">
        <v>45</v>
      </c>
      <c r="F178" s="223"/>
      <c r="G178" s="196"/>
      <c r="H178" s="193"/>
      <c r="I178" s="193"/>
    </row>
    <row r="179" spans="1:9" ht="26" customHeight="1">
      <c r="A179" s="304">
        <v>58</v>
      </c>
      <c r="B179" s="305" t="s">
        <v>117</v>
      </c>
      <c r="C179" s="232" t="s">
        <v>173</v>
      </c>
      <c r="D179" s="223" t="s">
        <v>574</v>
      </c>
      <c r="E179" s="306" t="s">
        <v>45</v>
      </c>
      <c r="F179" s="223"/>
      <c r="G179" s="196"/>
      <c r="H179" s="193"/>
      <c r="I179" s="193"/>
    </row>
    <row r="180" spans="1:9" ht="26" customHeight="1">
      <c r="A180" s="304">
        <v>60</v>
      </c>
      <c r="B180" s="305" t="s">
        <v>117</v>
      </c>
      <c r="C180" s="232" t="s">
        <v>175</v>
      </c>
      <c r="D180" s="223" t="s">
        <v>575</v>
      </c>
      <c r="E180" s="306" t="s">
        <v>45</v>
      </c>
      <c r="F180" s="223"/>
      <c r="G180" s="196"/>
      <c r="H180" s="193"/>
      <c r="I180" s="193"/>
    </row>
    <row r="181" spans="1:9" ht="26" customHeight="1">
      <c r="A181" s="304">
        <v>65</v>
      </c>
      <c r="B181" s="305" t="s">
        <v>117</v>
      </c>
      <c r="C181" s="232" t="s">
        <v>179</v>
      </c>
      <c r="D181" s="223" t="s">
        <v>579</v>
      </c>
      <c r="E181" s="306" t="s">
        <v>45</v>
      </c>
      <c r="F181" s="223"/>
      <c r="G181" s="196"/>
      <c r="H181" s="193"/>
      <c r="I181" s="193"/>
    </row>
    <row r="182" spans="1:9" ht="26" customHeight="1">
      <c r="A182" s="304">
        <v>66</v>
      </c>
      <c r="B182" s="305" t="s">
        <v>117</v>
      </c>
      <c r="C182" s="232" t="s">
        <v>180</v>
      </c>
      <c r="D182" s="223" t="s">
        <v>580</v>
      </c>
      <c r="E182" s="306" t="s">
        <v>45</v>
      </c>
      <c r="F182" s="223"/>
      <c r="G182" s="196"/>
      <c r="H182" s="193"/>
      <c r="I182" s="193"/>
    </row>
    <row r="183" spans="1:9" ht="26" customHeight="1">
      <c r="A183" s="304">
        <v>72</v>
      </c>
      <c r="B183" s="305" t="s">
        <v>117</v>
      </c>
      <c r="C183" s="232" t="s">
        <v>185</v>
      </c>
      <c r="D183" s="223" t="s">
        <v>584</v>
      </c>
      <c r="E183" s="306" t="s">
        <v>45</v>
      </c>
      <c r="F183" s="223"/>
      <c r="G183" s="196"/>
      <c r="H183" s="193"/>
      <c r="I183" s="193"/>
    </row>
    <row r="184" spans="1:9" ht="26" customHeight="1">
      <c r="A184" s="304">
        <v>88</v>
      </c>
      <c r="B184" s="305" t="s">
        <v>117</v>
      </c>
      <c r="C184" s="232" t="s">
        <v>201</v>
      </c>
      <c r="D184" s="223" t="s">
        <v>597</v>
      </c>
      <c r="E184" s="306" t="s">
        <v>45</v>
      </c>
      <c r="F184" s="223"/>
      <c r="G184" s="196"/>
      <c r="H184" s="193"/>
      <c r="I184" s="193"/>
    </row>
    <row r="185" spans="1:9" ht="26" customHeight="1">
      <c r="A185" s="304">
        <v>102</v>
      </c>
      <c r="B185" s="305" t="s">
        <v>117</v>
      </c>
      <c r="C185" s="232" t="s">
        <v>215</v>
      </c>
      <c r="D185" s="223" t="s">
        <v>610</v>
      </c>
      <c r="E185" s="306" t="s">
        <v>45</v>
      </c>
      <c r="F185" s="223"/>
      <c r="G185" s="196"/>
      <c r="H185" s="193"/>
      <c r="I185" s="193"/>
    </row>
    <row r="186" spans="1:9" ht="26" customHeight="1">
      <c r="A186" s="304">
        <v>103</v>
      </c>
      <c r="B186" s="305" t="s">
        <v>117</v>
      </c>
      <c r="C186" s="232" t="s">
        <v>216</v>
      </c>
      <c r="D186" s="223" t="s">
        <v>611</v>
      </c>
      <c r="E186" s="306" t="s">
        <v>45</v>
      </c>
      <c r="F186" s="223"/>
      <c r="G186" s="196"/>
      <c r="H186" s="193"/>
      <c r="I186" s="193"/>
    </row>
    <row r="187" spans="1:9" ht="26" customHeight="1">
      <c r="A187" s="304">
        <v>107</v>
      </c>
      <c r="B187" s="305" t="s">
        <v>117</v>
      </c>
      <c r="C187" s="232" t="s">
        <v>220</v>
      </c>
      <c r="D187" s="223" t="s">
        <v>615</v>
      </c>
      <c r="E187" s="306" t="s">
        <v>45</v>
      </c>
      <c r="F187" s="223"/>
      <c r="G187" s="196"/>
      <c r="H187" s="193"/>
      <c r="I187" s="193"/>
    </row>
    <row r="188" spans="1:9" ht="26" customHeight="1">
      <c r="A188" s="304">
        <v>135</v>
      </c>
      <c r="B188" s="305" t="s">
        <v>117</v>
      </c>
      <c r="C188" s="232" t="s">
        <v>240</v>
      </c>
      <c r="D188" s="223" t="s">
        <v>633</v>
      </c>
      <c r="E188" s="306" t="s">
        <v>45</v>
      </c>
      <c r="F188" s="223"/>
      <c r="G188" s="196"/>
      <c r="H188" s="193"/>
      <c r="I188" s="193"/>
    </row>
    <row r="189" spans="1:9" ht="26" customHeight="1">
      <c r="A189" s="304">
        <v>138</v>
      </c>
      <c r="B189" s="305" t="s">
        <v>117</v>
      </c>
      <c r="C189" s="232" t="s">
        <v>243</v>
      </c>
      <c r="D189" s="223"/>
      <c r="E189" s="306" t="s">
        <v>45</v>
      </c>
      <c r="F189" s="223"/>
      <c r="G189" s="196"/>
      <c r="H189" s="193"/>
      <c r="I189" s="193"/>
    </row>
    <row r="190" spans="1:9" ht="26" customHeight="1">
      <c r="A190" s="304">
        <v>139</v>
      </c>
      <c r="B190" s="305" t="s">
        <v>117</v>
      </c>
      <c r="C190" s="232" t="s">
        <v>244</v>
      </c>
      <c r="D190" s="223" t="s">
        <v>636</v>
      </c>
      <c r="E190" s="306" t="s">
        <v>45</v>
      </c>
      <c r="F190" s="223"/>
      <c r="G190" s="196"/>
      <c r="H190" s="193"/>
      <c r="I190" s="193"/>
    </row>
    <row r="191" spans="1:9" ht="26" customHeight="1">
      <c r="A191" s="304">
        <v>148</v>
      </c>
      <c r="B191" s="305" t="s">
        <v>117</v>
      </c>
      <c r="C191" s="232" t="s">
        <v>252</v>
      </c>
      <c r="D191" s="223" t="s">
        <v>644</v>
      </c>
      <c r="E191" s="306" t="s">
        <v>45</v>
      </c>
      <c r="F191" s="223"/>
      <c r="G191" s="196"/>
      <c r="H191" s="193"/>
      <c r="I191" s="193"/>
    </row>
    <row r="192" spans="1:9" ht="26" customHeight="1">
      <c r="A192" s="304">
        <v>149</v>
      </c>
      <c r="B192" s="305" t="s">
        <v>117</v>
      </c>
      <c r="C192" s="232" t="s">
        <v>253</v>
      </c>
      <c r="D192" s="223" t="s">
        <v>645</v>
      </c>
      <c r="E192" s="306" t="s">
        <v>45</v>
      </c>
      <c r="F192" s="223"/>
      <c r="G192" s="196"/>
      <c r="H192" s="193"/>
      <c r="I192" s="193"/>
    </row>
    <row r="193" spans="1:9" ht="26" customHeight="1">
      <c r="A193" s="304">
        <v>150</v>
      </c>
      <c r="B193" s="305" t="s">
        <v>117</v>
      </c>
      <c r="C193" s="232" t="s">
        <v>254</v>
      </c>
      <c r="D193" s="223" t="s">
        <v>646</v>
      </c>
      <c r="E193" s="306" t="s">
        <v>45</v>
      </c>
      <c r="F193" s="223"/>
      <c r="G193" s="196"/>
      <c r="H193" s="193"/>
      <c r="I193" s="193"/>
    </row>
    <row r="194" spans="1:9" ht="26" customHeight="1">
      <c r="A194" s="304">
        <v>151</v>
      </c>
      <c r="B194" s="305" t="s">
        <v>117</v>
      </c>
      <c r="C194" s="232" t="s">
        <v>255</v>
      </c>
      <c r="D194" s="223"/>
      <c r="E194" s="306" t="s">
        <v>45</v>
      </c>
      <c r="F194" s="223"/>
      <c r="G194" s="196"/>
      <c r="H194" s="193"/>
      <c r="I194" s="193"/>
    </row>
    <row r="195" spans="1:9" ht="26" customHeight="1">
      <c r="A195" s="304">
        <v>152</v>
      </c>
      <c r="B195" s="305" t="s">
        <v>117</v>
      </c>
      <c r="C195" s="232" t="s">
        <v>256</v>
      </c>
      <c r="D195" s="223" t="s">
        <v>647</v>
      </c>
      <c r="E195" s="306" t="s">
        <v>45</v>
      </c>
      <c r="F195" s="223"/>
      <c r="G195" s="196"/>
      <c r="H195" s="193"/>
      <c r="I195" s="193"/>
    </row>
    <row r="196" spans="1:9" ht="26" customHeight="1">
      <c r="A196" s="304">
        <v>165</v>
      </c>
      <c r="B196" s="305" t="s">
        <v>117</v>
      </c>
      <c r="C196" s="232" t="s">
        <v>266</v>
      </c>
      <c r="D196" s="223"/>
      <c r="E196" s="306" t="s">
        <v>45</v>
      </c>
      <c r="F196" s="223"/>
      <c r="G196" s="196"/>
      <c r="H196" s="193"/>
      <c r="I196" s="193"/>
    </row>
    <row r="197" spans="1:9" ht="26" customHeight="1">
      <c r="A197" s="304">
        <v>169</v>
      </c>
      <c r="B197" s="305" t="s">
        <v>117</v>
      </c>
      <c r="C197" s="232" t="s">
        <v>270</v>
      </c>
      <c r="D197" s="223" t="s">
        <v>659</v>
      </c>
      <c r="E197" s="306" t="s">
        <v>45</v>
      </c>
      <c r="F197" s="223"/>
      <c r="G197" s="196"/>
      <c r="H197" s="193"/>
      <c r="I197" s="193"/>
    </row>
    <row r="198" spans="1:9" ht="26" customHeight="1">
      <c r="A198" s="304">
        <v>170</v>
      </c>
      <c r="B198" s="305" t="s">
        <v>117</v>
      </c>
      <c r="C198" s="232" t="s">
        <v>271</v>
      </c>
      <c r="D198" s="223" t="s">
        <v>660</v>
      </c>
      <c r="E198" s="306" t="s">
        <v>45</v>
      </c>
      <c r="F198" s="223"/>
      <c r="G198" s="196"/>
      <c r="H198" s="193"/>
      <c r="I198" s="193"/>
    </row>
    <row r="199" spans="1:9" ht="26" customHeight="1">
      <c r="A199" s="304">
        <v>171</v>
      </c>
      <c r="B199" s="305" t="s">
        <v>117</v>
      </c>
      <c r="C199" s="232" t="s">
        <v>272</v>
      </c>
      <c r="D199" s="223" t="s">
        <v>661</v>
      </c>
      <c r="E199" s="306" t="s">
        <v>45</v>
      </c>
      <c r="F199" s="223"/>
      <c r="G199" s="196"/>
      <c r="H199" s="193"/>
      <c r="I199" s="193"/>
    </row>
    <row r="200" spans="1:9" ht="26" customHeight="1">
      <c r="A200" s="304">
        <v>172</v>
      </c>
      <c r="B200" s="305" t="s">
        <v>117</v>
      </c>
      <c r="C200" s="232" t="s">
        <v>273</v>
      </c>
      <c r="D200" s="223" t="s">
        <v>662</v>
      </c>
      <c r="E200" s="306" t="s">
        <v>45</v>
      </c>
      <c r="F200" s="223"/>
      <c r="G200" s="196"/>
      <c r="H200" s="193"/>
      <c r="I200" s="193"/>
    </row>
    <row r="201" spans="1:9" ht="26" customHeight="1">
      <c r="A201" s="304">
        <v>177</v>
      </c>
      <c r="B201" s="305" t="s">
        <v>117</v>
      </c>
      <c r="C201" s="232" t="s">
        <v>277</v>
      </c>
      <c r="D201" s="223" t="s">
        <v>666</v>
      </c>
      <c r="E201" s="306" t="s">
        <v>45</v>
      </c>
      <c r="F201" s="223"/>
      <c r="G201" s="196"/>
      <c r="H201" s="193"/>
      <c r="I201" s="193"/>
    </row>
    <row r="202" spans="1:9" ht="26" customHeight="1">
      <c r="A202" s="304">
        <v>178</v>
      </c>
      <c r="B202" s="305" t="s">
        <v>117</v>
      </c>
      <c r="C202" s="232" t="s">
        <v>278</v>
      </c>
      <c r="D202" s="223" t="s">
        <v>667</v>
      </c>
      <c r="E202" s="306" t="s">
        <v>45</v>
      </c>
      <c r="F202" s="223"/>
      <c r="G202" s="196"/>
      <c r="H202" s="193"/>
      <c r="I202" s="193"/>
    </row>
    <row r="203" spans="1:9" ht="26" customHeight="1">
      <c r="A203" s="304">
        <v>179</v>
      </c>
      <c r="B203" s="305" t="s">
        <v>117</v>
      </c>
      <c r="C203" s="232" t="s">
        <v>279</v>
      </c>
      <c r="D203" s="223" t="s">
        <v>668</v>
      </c>
      <c r="E203" s="306" t="s">
        <v>45</v>
      </c>
      <c r="F203" s="223"/>
      <c r="G203" s="196"/>
      <c r="H203" s="193"/>
      <c r="I203" s="193"/>
    </row>
    <row r="204" spans="1:9" ht="26" customHeight="1">
      <c r="A204" s="304">
        <v>185</v>
      </c>
      <c r="B204" s="305" t="s">
        <v>117</v>
      </c>
      <c r="C204" s="232" t="s">
        <v>285</v>
      </c>
      <c r="D204" s="223" t="s">
        <v>674</v>
      </c>
      <c r="E204" s="306" t="s">
        <v>45</v>
      </c>
      <c r="F204" s="223"/>
      <c r="G204" s="196"/>
      <c r="H204" s="193"/>
      <c r="I204" s="193"/>
    </row>
    <row r="205" spans="1:9" ht="26" customHeight="1">
      <c r="A205" s="304">
        <v>205</v>
      </c>
      <c r="B205" s="305" t="s">
        <v>117</v>
      </c>
      <c r="C205" s="232" t="s">
        <v>305</v>
      </c>
      <c r="D205" s="223" t="s">
        <v>691</v>
      </c>
      <c r="E205" s="306" t="s">
        <v>45</v>
      </c>
      <c r="F205" s="223"/>
      <c r="G205" s="196"/>
      <c r="H205" s="193"/>
      <c r="I205" s="193"/>
    </row>
    <row r="206" spans="1:9" ht="26" customHeight="1">
      <c r="A206" s="304">
        <v>211</v>
      </c>
      <c r="B206" s="305" t="s">
        <v>117</v>
      </c>
      <c r="C206" s="232" t="s">
        <v>311</v>
      </c>
      <c r="D206" s="223" t="s">
        <v>697</v>
      </c>
      <c r="E206" s="306" t="s">
        <v>45</v>
      </c>
      <c r="F206" s="223"/>
      <c r="G206" s="196"/>
      <c r="H206" s="193"/>
      <c r="I206" s="193"/>
    </row>
    <row r="207" spans="1:9" ht="26" customHeight="1">
      <c r="A207" s="304">
        <v>223</v>
      </c>
      <c r="B207" s="305" t="s">
        <v>117</v>
      </c>
      <c r="C207" s="232" t="s">
        <v>322</v>
      </c>
      <c r="D207" s="223" t="s">
        <v>708</v>
      </c>
      <c r="E207" s="306" t="s">
        <v>45</v>
      </c>
      <c r="F207" s="223"/>
      <c r="G207" s="196"/>
      <c r="H207" s="193"/>
      <c r="I207" s="193"/>
    </row>
    <row r="208" spans="1:9" ht="26" customHeight="1">
      <c r="A208" s="304">
        <v>237</v>
      </c>
      <c r="B208" s="305" t="s">
        <v>117</v>
      </c>
      <c r="C208" s="232" t="s">
        <v>333</v>
      </c>
      <c r="D208" s="223" t="s">
        <v>719</v>
      </c>
      <c r="E208" s="306" t="s">
        <v>45</v>
      </c>
      <c r="F208" s="223"/>
      <c r="G208" s="196"/>
      <c r="H208" s="193"/>
      <c r="I208" s="193"/>
    </row>
    <row r="209" spans="1:9" ht="26" customHeight="1">
      <c r="A209" s="304">
        <v>253</v>
      </c>
      <c r="B209" s="305" t="s">
        <v>117</v>
      </c>
      <c r="C209" s="232" t="s">
        <v>349</v>
      </c>
      <c r="D209" s="223" t="s">
        <v>735</v>
      </c>
      <c r="E209" s="306" t="s">
        <v>45</v>
      </c>
      <c r="F209" s="223"/>
      <c r="G209" s="196"/>
      <c r="H209" s="193"/>
      <c r="I209" s="193"/>
    </row>
    <row r="210" spans="1:9" ht="26" customHeight="1">
      <c r="A210" s="304">
        <v>257</v>
      </c>
      <c r="B210" s="305" t="s">
        <v>117</v>
      </c>
      <c r="C210" s="232" t="s">
        <v>353</v>
      </c>
      <c r="D210" s="223" t="s">
        <v>739</v>
      </c>
      <c r="E210" s="306" t="s">
        <v>45</v>
      </c>
      <c r="F210" s="223"/>
      <c r="G210" s="196"/>
      <c r="H210" s="193"/>
      <c r="I210" s="193"/>
    </row>
    <row r="211" spans="1:9" ht="26" customHeight="1" thickBot="1">
      <c r="A211" s="307">
        <v>258</v>
      </c>
      <c r="B211" s="308" t="s">
        <v>117</v>
      </c>
      <c r="C211" s="309" t="s">
        <v>354</v>
      </c>
      <c r="D211" s="310" t="s">
        <v>740</v>
      </c>
      <c r="E211" s="306" t="s">
        <v>45</v>
      </c>
      <c r="F211" s="311"/>
      <c r="G211" s="196"/>
      <c r="H211" s="193"/>
      <c r="I211" s="193"/>
    </row>
    <row r="212" spans="1:9" ht="26" customHeight="1">
      <c r="A212" s="207">
        <v>2</v>
      </c>
      <c r="B212" s="277" t="s">
        <v>116</v>
      </c>
      <c r="C212" s="232" t="s">
        <v>118</v>
      </c>
      <c r="D212" s="223" t="s">
        <v>521</v>
      </c>
      <c r="E212" s="214" t="s">
        <v>47</v>
      </c>
      <c r="F212" s="223"/>
      <c r="G212" s="196"/>
      <c r="H212" s="193"/>
      <c r="I212" s="193"/>
    </row>
    <row r="213" spans="1:9" ht="26" customHeight="1">
      <c r="A213" s="207">
        <v>3</v>
      </c>
      <c r="B213" s="277" t="s">
        <v>116</v>
      </c>
      <c r="C213" s="232" t="s">
        <v>119</v>
      </c>
      <c r="D213" s="223" t="s">
        <v>522</v>
      </c>
      <c r="E213" s="214" t="s">
        <v>47</v>
      </c>
      <c r="F213" s="223"/>
      <c r="G213" s="196"/>
      <c r="H213" s="193"/>
      <c r="I213" s="193"/>
    </row>
    <row r="214" spans="1:9" ht="26" customHeight="1">
      <c r="A214" s="207">
        <v>4</v>
      </c>
      <c r="B214" s="277" t="s">
        <v>116</v>
      </c>
      <c r="C214" s="232" t="s">
        <v>120</v>
      </c>
      <c r="D214" s="223"/>
      <c r="E214" s="214" t="s">
        <v>47</v>
      </c>
      <c r="F214" s="223"/>
      <c r="G214" s="196"/>
      <c r="H214" s="193"/>
      <c r="I214" s="193"/>
    </row>
    <row r="215" spans="1:9" ht="26" customHeight="1">
      <c r="A215" s="207">
        <v>5</v>
      </c>
      <c r="B215" s="277" t="s">
        <v>116</v>
      </c>
      <c r="C215" s="232" t="s">
        <v>121</v>
      </c>
      <c r="D215" s="223" t="s">
        <v>523</v>
      </c>
      <c r="E215" s="214" t="s">
        <v>47</v>
      </c>
      <c r="F215" s="223"/>
      <c r="G215" s="196"/>
      <c r="H215" s="193"/>
      <c r="I215" s="193"/>
    </row>
    <row r="216" spans="1:9" ht="26" customHeight="1">
      <c r="A216" s="207">
        <v>10</v>
      </c>
      <c r="B216" s="277" t="s">
        <v>116</v>
      </c>
      <c r="C216" s="232" t="s">
        <v>126</v>
      </c>
      <c r="D216" s="223" t="s">
        <v>528</v>
      </c>
      <c r="E216" s="214" t="s">
        <v>47</v>
      </c>
      <c r="F216" s="223"/>
      <c r="G216" s="196"/>
      <c r="H216" s="193"/>
      <c r="I216" s="193"/>
    </row>
    <row r="217" spans="1:9" ht="26" customHeight="1">
      <c r="A217" s="207">
        <v>36</v>
      </c>
      <c r="B217" s="277" t="s">
        <v>116</v>
      </c>
      <c r="C217" s="232" t="s">
        <v>152</v>
      </c>
      <c r="D217" s="223" t="s">
        <v>554</v>
      </c>
      <c r="E217" s="214" t="s">
        <v>47</v>
      </c>
      <c r="F217" s="223"/>
      <c r="G217" s="196"/>
      <c r="H217" s="193"/>
      <c r="I217" s="193"/>
    </row>
    <row r="218" spans="1:9" ht="26" customHeight="1">
      <c r="A218" s="207">
        <v>48</v>
      </c>
      <c r="B218" s="277" t="s">
        <v>117</v>
      </c>
      <c r="C218" s="232" t="s">
        <v>163</v>
      </c>
      <c r="D218" s="223"/>
      <c r="E218" s="214" t="s">
        <v>47</v>
      </c>
      <c r="F218" s="223"/>
      <c r="G218" s="196"/>
      <c r="H218" s="193"/>
      <c r="I218" s="193"/>
    </row>
    <row r="219" spans="1:9" ht="26" customHeight="1">
      <c r="A219" s="207">
        <v>49</v>
      </c>
      <c r="B219" s="277" t="s">
        <v>117</v>
      </c>
      <c r="C219" s="232" t="s">
        <v>164</v>
      </c>
      <c r="D219" s="223" t="s">
        <v>565</v>
      </c>
      <c r="E219" s="214" t="s">
        <v>47</v>
      </c>
      <c r="F219" s="223"/>
      <c r="G219" s="196"/>
      <c r="H219" s="193"/>
      <c r="I219" s="193"/>
    </row>
    <row r="220" spans="1:9" ht="26" customHeight="1">
      <c r="A220" s="207">
        <v>51</v>
      </c>
      <c r="B220" s="277" t="s">
        <v>117</v>
      </c>
      <c r="C220" s="232" t="s">
        <v>166</v>
      </c>
      <c r="D220" s="223" t="s">
        <v>567</v>
      </c>
      <c r="E220" s="214" t="s">
        <v>47</v>
      </c>
      <c r="F220" s="223"/>
      <c r="G220" s="196"/>
      <c r="H220" s="193"/>
      <c r="I220" s="193"/>
    </row>
    <row r="221" spans="1:9" ht="26" customHeight="1">
      <c r="A221" s="207">
        <v>56</v>
      </c>
      <c r="B221" s="277" t="s">
        <v>117</v>
      </c>
      <c r="C221" s="232" t="s">
        <v>171</v>
      </c>
      <c r="D221" s="223" t="s">
        <v>572</v>
      </c>
      <c r="E221" s="214" t="s">
        <v>47</v>
      </c>
      <c r="F221" s="223"/>
      <c r="G221" s="196"/>
      <c r="H221" s="193"/>
      <c r="I221" s="193"/>
    </row>
    <row r="222" spans="1:9" ht="26" customHeight="1">
      <c r="A222" s="207">
        <v>59</v>
      </c>
      <c r="B222" s="277" t="s">
        <v>117</v>
      </c>
      <c r="C222" s="232" t="s">
        <v>174</v>
      </c>
      <c r="D222" s="223"/>
      <c r="E222" s="214" t="s">
        <v>47</v>
      </c>
      <c r="F222" s="223"/>
      <c r="G222" s="196"/>
      <c r="H222" s="193"/>
      <c r="I222" s="193"/>
    </row>
    <row r="223" spans="1:9" ht="26" customHeight="1">
      <c r="A223" s="207">
        <v>63</v>
      </c>
      <c r="B223" s="277" t="s">
        <v>117</v>
      </c>
      <c r="C223" s="232" t="s">
        <v>178</v>
      </c>
      <c r="D223" s="223" t="s">
        <v>578</v>
      </c>
      <c r="E223" s="214" t="s">
        <v>47</v>
      </c>
      <c r="F223" s="223"/>
      <c r="G223" s="196"/>
      <c r="H223" s="193"/>
      <c r="I223" s="193"/>
    </row>
    <row r="224" spans="1:9" ht="26" customHeight="1">
      <c r="A224" s="207">
        <v>114</v>
      </c>
      <c r="B224" s="277" t="s">
        <v>117</v>
      </c>
      <c r="C224" s="232" t="s">
        <v>223</v>
      </c>
      <c r="D224" s="223" t="s">
        <v>617</v>
      </c>
      <c r="E224" s="214" t="s">
        <v>47</v>
      </c>
      <c r="F224" s="223"/>
      <c r="G224" s="196"/>
      <c r="H224" s="193"/>
      <c r="I224" s="193"/>
    </row>
    <row r="225" spans="1:9" ht="26" customHeight="1">
      <c r="A225" s="207">
        <v>116</v>
      </c>
      <c r="B225" s="277" t="s">
        <v>117</v>
      </c>
      <c r="C225" s="232" t="s">
        <v>224</v>
      </c>
      <c r="D225" s="223"/>
      <c r="E225" s="214" t="s">
        <v>47</v>
      </c>
      <c r="F225" s="223"/>
      <c r="G225" s="196"/>
      <c r="H225" s="193"/>
      <c r="I225" s="193"/>
    </row>
    <row r="226" spans="1:9" ht="26" customHeight="1">
      <c r="A226" s="207">
        <v>118</v>
      </c>
      <c r="B226" s="277" t="s">
        <v>117</v>
      </c>
      <c r="C226" s="232" t="s">
        <v>226</v>
      </c>
      <c r="D226" s="223" t="s">
        <v>619</v>
      </c>
      <c r="E226" s="214" t="s">
        <v>47</v>
      </c>
      <c r="F226" s="223"/>
      <c r="G226" s="196"/>
      <c r="H226" s="193"/>
      <c r="I226" s="193"/>
    </row>
    <row r="227" spans="1:9" ht="26" customHeight="1">
      <c r="A227" s="207">
        <v>119</v>
      </c>
      <c r="B227" s="277" t="s">
        <v>117</v>
      </c>
      <c r="C227" s="232" t="s">
        <v>227</v>
      </c>
      <c r="D227" s="223" t="s">
        <v>620</v>
      </c>
      <c r="E227" s="214" t="s">
        <v>47</v>
      </c>
      <c r="F227" s="223"/>
      <c r="G227" s="196"/>
      <c r="H227" s="193"/>
      <c r="I227" s="193"/>
    </row>
    <row r="228" spans="1:9" ht="26" customHeight="1">
      <c r="A228" s="207">
        <v>124</v>
      </c>
      <c r="B228" s="277" t="s">
        <v>117</v>
      </c>
      <c r="C228" s="232" t="s">
        <v>231</v>
      </c>
      <c r="D228" s="223" t="s">
        <v>624</v>
      </c>
      <c r="E228" s="214" t="s">
        <v>47</v>
      </c>
      <c r="F228" s="223"/>
      <c r="G228" s="196"/>
      <c r="H228" s="193"/>
      <c r="I228" s="193"/>
    </row>
    <row r="229" spans="1:9" ht="26" customHeight="1">
      <c r="A229" s="207">
        <v>129</v>
      </c>
      <c r="B229" s="277" t="s">
        <v>117</v>
      </c>
      <c r="C229" s="232" t="s">
        <v>234</v>
      </c>
      <c r="D229" s="223" t="s">
        <v>627</v>
      </c>
      <c r="E229" s="214" t="s">
        <v>47</v>
      </c>
      <c r="F229" s="223"/>
      <c r="G229" s="196"/>
      <c r="H229" s="193"/>
      <c r="I229" s="193"/>
    </row>
    <row r="230" spans="1:9" ht="26" customHeight="1">
      <c r="A230" s="207">
        <v>131</v>
      </c>
      <c r="B230" s="277" t="s">
        <v>117</v>
      </c>
      <c r="C230" s="232" t="s">
        <v>236</v>
      </c>
      <c r="D230" s="223" t="s">
        <v>629</v>
      </c>
      <c r="E230" s="214" t="s">
        <v>47</v>
      </c>
      <c r="F230" s="223"/>
      <c r="G230" s="196"/>
      <c r="H230" s="193"/>
      <c r="I230" s="193"/>
    </row>
    <row r="231" spans="1:9" ht="26" customHeight="1">
      <c r="A231" s="207">
        <v>143</v>
      </c>
      <c r="B231" s="277" t="s">
        <v>117</v>
      </c>
      <c r="C231" s="232" t="s">
        <v>247</v>
      </c>
      <c r="D231" s="223" t="s">
        <v>639</v>
      </c>
      <c r="E231" s="214" t="s">
        <v>47</v>
      </c>
      <c r="F231" s="223"/>
      <c r="G231" s="196"/>
      <c r="H231" s="193"/>
      <c r="I231" s="193"/>
    </row>
    <row r="232" spans="1:9" ht="26" customHeight="1">
      <c r="A232" s="207">
        <v>144</v>
      </c>
      <c r="B232" s="277" t="s">
        <v>117</v>
      </c>
      <c r="C232" s="232" t="s">
        <v>248</v>
      </c>
      <c r="D232" s="223" t="s">
        <v>640</v>
      </c>
      <c r="E232" s="214" t="s">
        <v>47</v>
      </c>
      <c r="F232" s="223"/>
      <c r="G232" s="196"/>
      <c r="H232" s="193"/>
      <c r="I232" s="193"/>
    </row>
    <row r="233" spans="1:9" ht="26" customHeight="1">
      <c r="A233" s="207">
        <v>154</v>
      </c>
      <c r="B233" s="277" t="s">
        <v>117</v>
      </c>
      <c r="C233" s="232" t="s">
        <v>258</v>
      </c>
      <c r="D233" s="223" t="s">
        <v>649</v>
      </c>
      <c r="E233" s="214" t="s">
        <v>47</v>
      </c>
      <c r="F233" s="223"/>
      <c r="G233" s="196"/>
      <c r="H233" s="193"/>
      <c r="I233" s="193"/>
    </row>
    <row r="234" spans="1:9" ht="26" customHeight="1">
      <c r="A234" s="207">
        <v>156</v>
      </c>
      <c r="B234" s="277" t="s">
        <v>117</v>
      </c>
      <c r="C234" s="232" t="s">
        <v>260</v>
      </c>
      <c r="D234" s="223" t="s">
        <v>651</v>
      </c>
      <c r="E234" s="214" t="s">
        <v>47</v>
      </c>
      <c r="F234" s="223"/>
      <c r="G234" s="196"/>
      <c r="H234" s="193"/>
      <c r="I234" s="193"/>
    </row>
    <row r="235" spans="1:9" ht="26" customHeight="1">
      <c r="A235" s="207">
        <v>160</v>
      </c>
      <c r="B235" s="277" t="s">
        <v>117</v>
      </c>
      <c r="C235" s="232" t="s">
        <v>264</v>
      </c>
      <c r="D235" s="223" t="s">
        <v>655</v>
      </c>
      <c r="E235" s="214" t="s">
        <v>47</v>
      </c>
      <c r="F235" s="223"/>
      <c r="G235" s="196"/>
      <c r="H235" s="193"/>
      <c r="I235" s="193"/>
    </row>
    <row r="236" spans="1:9" ht="26" customHeight="1">
      <c r="A236" s="207">
        <v>167</v>
      </c>
      <c r="B236" s="277" t="s">
        <v>117</v>
      </c>
      <c r="C236" s="232" t="s">
        <v>268</v>
      </c>
      <c r="D236" s="223" t="s">
        <v>657</v>
      </c>
      <c r="E236" s="214" t="s">
        <v>47</v>
      </c>
      <c r="F236" s="223"/>
      <c r="G236" s="196"/>
      <c r="H236" s="193"/>
      <c r="I236" s="193"/>
    </row>
    <row r="237" spans="1:9" ht="26" customHeight="1">
      <c r="A237" s="207">
        <v>176</v>
      </c>
      <c r="B237" s="277" t="s">
        <v>117</v>
      </c>
      <c r="C237" s="232" t="s">
        <v>276</v>
      </c>
      <c r="D237" s="223" t="s">
        <v>665</v>
      </c>
      <c r="E237" s="214" t="s">
        <v>47</v>
      </c>
      <c r="F237" s="223"/>
      <c r="G237" s="196"/>
      <c r="H237" s="193"/>
      <c r="I237" s="193"/>
    </row>
    <row r="238" spans="1:9" ht="26" customHeight="1">
      <c r="A238" s="207">
        <v>184.5</v>
      </c>
      <c r="B238" s="277" t="s">
        <v>117</v>
      </c>
      <c r="C238" s="232" t="s">
        <v>357</v>
      </c>
      <c r="D238" s="223" t="s">
        <v>743</v>
      </c>
      <c r="E238" s="214" t="s">
        <v>48</v>
      </c>
      <c r="F238" s="223"/>
      <c r="G238" s="196"/>
      <c r="H238" s="193"/>
      <c r="I238" s="193"/>
    </row>
    <row r="239" spans="1:9" ht="26" customHeight="1">
      <c r="A239" s="207">
        <v>193</v>
      </c>
      <c r="B239" s="277" t="s">
        <v>117</v>
      </c>
      <c r="C239" s="232" t="s">
        <v>293</v>
      </c>
      <c r="D239" s="223" t="s">
        <v>682</v>
      </c>
      <c r="E239" s="214" t="s">
        <v>47</v>
      </c>
      <c r="F239" s="223"/>
      <c r="G239" s="196"/>
      <c r="H239" s="193"/>
      <c r="I239" s="193"/>
    </row>
    <row r="240" spans="1:9" ht="26" customHeight="1">
      <c r="A240" s="207">
        <v>195</v>
      </c>
      <c r="B240" s="277" t="s">
        <v>117</v>
      </c>
      <c r="C240" s="232" t="s">
        <v>295</v>
      </c>
      <c r="D240" s="223" t="s">
        <v>684</v>
      </c>
      <c r="E240" s="214" t="s">
        <v>47</v>
      </c>
      <c r="F240" s="223"/>
      <c r="G240" s="196"/>
      <c r="H240" s="193"/>
      <c r="I240" s="193"/>
    </row>
    <row r="241" spans="1:9" ht="26" customHeight="1">
      <c r="A241" s="207">
        <v>196</v>
      </c>
      <c r="B241" s="277" t="s">
        <v>117</v>
      </c>
      <c r="C241" s="232" t="s">
        <v>296</v>
      </c>
      <c r="D241" s="223"/>
      <c r="E241" s="214" t="s">
        <v>47</v>
      </c>
      <c r="F241" s="223"/>
      <c r="G241" s="196"/>
      <c r="H241" s="193"/>
      <c r="I241" s="193"/>
    </row>
    <row r="242" spans="1:9" ht="26" customHeight="1">
      <c r="A242" s="207">
        <v>203</v>
      </c>
      <c r="B242" s="277" t="s">
        <v>117</v>
      </c>
      <c r="C242" s="232" t="s">
        <v>303</v>
      </c>
      <c r="D242" s="223"/>
      <c r="E242" s="214" t="s">
        <v>47</v>
      </c>
      <c r="F242" s="223"/>
      <c r="G242" s="196"/>
      <c r="H242" s="193"/>
      <c r="I242" s="193"/>
    </row>
    <row r="243" spans="1:9" ht="26" customHeight="1">
      <c r="A243" s="207">
        <v>217</v>
      </c>
      <c r="B243" s="277" t="s">
        <v>117</v>
      </c>
      <c r="C243" s="232" t="s">
        <v>317</v>
      </c>
      <c r="D243" s="223" t="s">
        <v>703</v>
      </c>
      <c r="E243" s="214" t="s">
        <v>47</v>
      </c>
      <c r="F243" s="223"/>
      <c r="G243" s="196"/>
      <c r="H243" s="193"/>
      <c r="I243" s="193"/>
    </row>
    <row r="244" spans="1:9" ht="26" customHeight="1">
      <c r="A244" s="207">
        <v>228</v>
      </c>
      <c r="B244" s="277" t="s">
        <v>117</v>
      </c>
      <c r="C244" s="232" t="s">
        <v>327</v>
      </c>
      <c r="D244" s="223" t="s">
        <v>713</v>
      </c>
      <c r="E244" s="214" t="s">
        <v>47</v>
      </c>
      <c r="F244" s="223"/>
      <c r="G244" s="196"/>
      <c r="H244" s="193"/>
      <c r="I244" s="193"/>
    </row>
    <row r="245" spans="1:9" ht="26" customHeight="1" thickBot="1">
      <c r="A245" s="208">
        <v>229</v>
      </c>
      <c r="B245" s="278" t="s">
        <v>117</v>
      </c>
      <c r="C245" s="233" t="s">
        <v>328</v>
      </c>
      <c r="D245" s="234" t="s">
        <v>714</v>
      </c>
      <c r="E245" s="214" t="s">
        <v>47</v>
      </c>
      <c r="F245" s="241"/>
      <c r="G245" s="196"/>
      <c r="H245" s="193"/>
      <c r="I245" s="193"/>
    </row>
    <row r="246" spans="1:9" ht="175" customHeight="1">
      <c r="A246" s="190"/>
      <c r="B246" s="190"/>
      <c r="C246" s="191"/>
      <c r="D246" s="192"/>
      <c r="E246" s="194"/>
      <c r="F246" s="195"/>
      <c r="G246" s="196"/>
      <c r="H246" s="193"/>
      <c r="I246" s="193"/>
    </row>
    <row r="247" spans="1:9" ht="175" customHeight="1">
      <c r="A247" s="190"/>
      <c r="B247" s="190"/>
      <c r="C247" s="191"/>
      <c r="D247" s="192"/>
      <c r="E247" s="194"/>
      <c r="F247" s="195"/>
      <c r="G247" s="196"/>
      <c r="H247" s="193"/>
      <c r="I247" s="193"/>
    </row>
    <row r="248" spans="1:9" ht="175" customHeight="1">
      <c r="A248" s="190"/>
      <c r="B248" s="190"/>
      <c r="C248" s="191"/>
      <c r="D248" s="192"/>
      <c r="E248" s="194"/>
      <c r="F248" s="195"/>
      <c r="G248" s="196"/>
      <c r="H248" s="193"/>
      <c r="I248" s="193"/>
    </row>
    <row r="249" spans="1:9">
      <c r="E249" s="194"/>
      <c r="F249" s="195"/>
      <c r="G249" s="196"/>
      <c r="H249" s="193"/>
      <c r="I249" s="193"/>
    </row>
  </sheetData>
  <autoFilter ref="A5:F5" xr:uid="{486D4017-75DB-0A41-8204-6683BD16F799}"/>
  <sortState ref="A7:I7">
    <sortCondition ref="C7"/>
  </sortState>
  <printOptions horizontalCentered="1"/>
  <pageMargins left="0" right="0" top="0" bottom="0" header="0" footer="0"/>
  <pageSetup paperSize="9" scale="73" fitToHeight="10" orientation="portrait" horizontalDpi="0" verticalDpi="0"/>
  <rowBreaks count="5" manualBreakCount="5">
    <brk id="46" min="1" max="5" man="1"/>
    <brk id="87" min="1" max="5" man="1"/>
    <brk id="128" min="1" max="5" man="1"/>
    <brk id="169" min="1" max="5" man="1"/>
    <brk id="211" min="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BP27"/>
  <sheetViews>
    <sheetView showGridLines="0" zoomScale="150" zoomScaleNormal="150" workbookViewId="0">
      <selection activeCell="C4" sqref="C4"/>
    </sheetView>
  </sheetViews>
  <sheetFormatPr baseColWidth="10" defaultColWidth="10.83203125" defaultRowHeight="25" customHeight="1" outlineLevelCol="1"/>
  <cols>
    <col min="1" max="1" width="8.83203125" style="89" customWidth="1"/>
    <col min="2" max="2" width="6.83203125" style="75" customWidth="1"/>
    <col min="3" max="3" width="40.83203125" style="90" customWidth="1"/>
    <col min="4" max="4" width="10.83203125" style="75" customWidth="1"/>
    <col min="5" max="5" width="10.83203125" style="105" customWidth="1"/>
    <col min="6" max="6" width="1.83203125" style="75" customWidth="1"/>
    <col min="7" max="8" width="6.83203125" style="75" customWidth="1"/>
    <col min="9" max="9" width="80.83203125" style="75" customWidth="1"/>
    <col min="10" max="10" width="10.83203125" style="75" hidden="1" customWidth="1" outlineLevel="1"/>
    <col min="11" max="11" width="10.83203125" style="105" hidden="1" customWidth="1" outlineLevel="1"/>
    <col min="12" max="12" width="6.83203125" style="75" hidden="1" customWidth="1" outlineLevel="1"/>
    <col min="13" max="13" width="10.83203125" style="75" hidden="1" customWidth="1" outlineLevel="1"/>
    <col min="14" max="14" width="10.83203125" style="105" hidden="1" customWidth="1" outlineLevel="1"/>
    <col min="15" max="15" width="70.83203125" style="75" customWidth="1" collapsed="1"/>
    <col min="16" max="17" width="70.83203125" style="75" customWidth="1"/>
    <col min="18" max="16384" width="10.83203125" style="170"/>
  </cols>
  <sheetData>
    <row r="1" spans="1:68" s="65" customFormat="1" ht="69" customHeight="1">
      <c r="A1" s="61"/>
      <c r="B1" s="62" t="s">
        <v>37</v>
      </c>
      <c r="C1" s="63"/>
      <c r="D1" s="63"/>
      <c r="E1" s="63"/>
      <c r="F1" s="63"/>
      <c r="G1" s="63"/>
      <c r="H1" s="63"/>
      <c r="I1" s="63"/>
      <c r="J1" s="63"/>
      <c r="K1" s="63"/>
      <c r="L1" s="63"/>
      <c r="M1" s="63"/>
      <c r="N1" s="63"/>
      <c r="O1" s="63"/>
      <c r="P1" s="63"/>
      <c r="Q1" s="63"/>
      <c r="R1" s="64"/>
      <c r="AS1" s="66"/>
      <c r="AT1" s="66"/>
      <c r="AU1" s="66"/>
      <c r="AV1" s="66"/>
      <c r="AW1" s="66"/>
      <c r="AX1" s="66"/>
      <c r="AY1" s="66"/>
      <c r="AZ1" s="66"/>
      <c r="BA1" s="66"/>
      <c r="BB1" s="66"/>
      <c r="BE1" s="66"/>
      <c r="BF1" s="66"/>
      <c r="BG1" s="66"/>
      <c r="BH1" s="66"/>
      <c r="BI1" s="66"/>
      <c r="BJ1" s="66"/>
      <c r="BK1" s="66"/>
      <c r="BL1" s="66"/>
      <c r="BM1" s="66"/>
      <c r="BN1" s="66"/>
      <c r="BO1" s="66"/>
      <c r="BP1" s="66"/>
    </row>
    <row r="2" spans="1:68" s="64" customFormat="1" ht="69" customHeight="1">
      <c r="A2" s="67"/>
      <c r="B2" s="6" t="s">
        <v>114</v>
      </c>
      <c r="C2" s="68"/>
      <c r="D2" s="68"/>
      <c r="E2" s="68"/>
      <c r="F2" s="68"/>
      <c r="G2" s="68"/>
      <c r="H2" s="68"/>
      <c r="I2" s="68"/>
      <c r="J2" s="68"/>
      <c r="K2" s="68"/>
      <c r="L2" s="68"/>
      <c r="M2" s="68"/>
      <c r="N2" s="68"/>
      <c r="O2" s="68"/>
      <c r="P2" s="68"/>
      <c r="Q2" s="68"/>
      <c r="AS2" s="69"/>
      <c r="AT2" s="69"/>
      <c r="AU2" s="69"/>
      <c r="AV2" s="69"/>
      <c r="AW2" s="69"/>
      <c r="AX2" s="69"/>
      <c r="AY2" s="69"/>
      <c r="AZ2" s="69"/>
      <c r="BA2" s="69"/>
      <c r="BB2" s="69"/>
      <c r="BE2" s="69"/>
      <c r="BF2" s="69"/>
      <c r="BG2" s="69"/>
      <c r="BH2" s="69"/>
      <c r="BI2" s="69"/>
      <c r="BJ2" s="69"/>
      <c r="BK2" s="69"/>
      <c r="BL2" s="69"/>
      <c r="BM2" s="69"/>
      <c r="BN2" s="69"/>
      <c r="BO2" s="69"/>
      <c r="BP2" s="69"/>
    </row>
    <row r="3" spans="1:68" s="169" customFormat="1" ht="20" customHeight="1">
      <c r="A3" s="268"/>
      <c r="B3" s="96" t="s">
        <v>113</v>
      </c>
      <c r="C3" s="70"/>
      <c r="D3" s="70"/>
      <c r="E3" s="70"/>
      <c r="F3" s="70"/>
      <c r="G3" s="70"/>
      <c r="H3" s="70"/>
      <c r="I3" s="70"/>
      <c r="J3" s="70"/>
      <c r="K3" s="70"/>
      <c r="L3" s="70"/>
      <c r="M3" s="70"/>
      <c r="N3" s="70"/>
      <c r="O3" s="70"/>
      <c r="P3" s="70"/>
      <c r="Q3" s="70"/>
    </row>
    <row r="4" spans="1:68" s="169" customFormat="1" ht="69" customHeight="1">
      <c r="A4" s="70"/>
      <c r="B4" s="97" t="s">
        <v>70</v>
      </c>
      <c r="C4" s="98"/>
      <c r="D4" s="98"/>
      <c r="E4" s="70"/>
      <c r="F4" s="70"/>
      <c r="G4" s="285" t="s">
        <v>115</v>
      </c>
      <c r="H4" s="70"/>
      <c r="I4" s="70"/>
      <c r="J4" s="97" t="s">
        <v>76</v>
      </c>
      <c r="K4" s="70"/>
      <c r="L4" s="70"/>
      <c r="M4" s="98"/>
      <c r="N4" s="70"/>
      <c r="O4" s="70"/>
      <c r="P4" s="70"/>
      <c r="Q4" s="70"/>
    </row>
    <row r="5" spans="1:68" ht="41" customHeight="1">
      <c r="A5" s="71"/>
      <c r="B5" s="325" t="s">
        <v>57</v>
      </c>
      <c r="C5" s="326"/>
      <c r="D5" s="112" t="s">
        <v>58</v>
      </c>
      <c r="E5" s="113" t="s">
        <v>59</v>
      </c>
      <c r="F5" s="74"/>
      <c r="G5" s="72"/>
      <c r="H5" s="73"/>
      <c r="J5" s="112" t="s">
        <v>60</v>
      </c>
      <c r="K5" s="113" t="s">
        <v>59</v>
      </c>
      <c r="L5" s="76"/>
      <c r="M5" s="112" t="s">
        <v>61</v>
      </c>
      <c r="N5" s="113" t="s">
        <v>59</v>
      </c>
      <c r="O5" s="76"/>
    </row>
    <row r="6" spans="1:68" s="171" customFormat="1" ht="30" customHeight="1" thickBot="1">
      <c r="A6" s="71"/>
      <c r="B6" s="114" t="s">
        <v>11</v>
      </c>
      <c r="C6" s="115" t="s">
        <v>109</v>
      </c>
      <c r="D6" s="111">
        <v>2</v>
      </c>
      <c r="E6" s="106">
        <f>D6/D$14</f>
        <v>9.7087378640776691E-3</v>
      </c>
      <c r="F6" s="116"/>
      <c r="G6" s="327" t="s">
        <v>62</v>
      </c>
      <c r="H6" s="327"/>
      <c r="I6" s="77"/>
      <c r="J6" s="111">
        <v>0</v>
      </c>
      <c r="K6" s="106" t="e">
        <f>J6/J$14</f>
        <v>#DIV/0!</v>
      </c>
      <c r="L6" s="76"/>
      <c r="M6" s="111">
        <v>0</v>
      </c>
      <c r="N6" s="106" t="e">
        <f>M6/M$14</f>
        <v>#DIV/0!</v>
      </c>
      <c r="O6" s="76"/>
      <c r="P6" s="77"/>
      <c r="Q6" s="77"/>
    </row>
    <row r="7" spans="1:68" s="171" customFormat="1" ht="15" customHeight="1" thickTop="1" thickBot="1">
      <c r="A7" s="71"/>
      <c r="B7" s="328" t="s">
        <v>12</v>
      </c>
      <c r="C7" s="117" t="s">
        <v>41</v>
      </c>
      <c r="D7" s="118">
        <v>7</v>
      </c>
      <c r="E7" s="107">
        <f>D7/D$14</f>
        <v>3.3980582524271843E-2</v>
      </c>
      <c r="F7" s="116"/>
      <c r="G7" s="329">
        <f>SUM(D7,D9,D10)</f>
        <v>27</v>
      </c>
      <c r="H7" s="332">
        <f>G7/D14</f>
        <v>0.13106796116504854</v>
      </c>
      <c r="I7" s="77"/>
      <c r="J7" s="118">
        <v>0</v>
      </c>
      <c r="K7" s="107" t="e">
        <f>J7/J$14</f>
        <v>#DIV/0!</v>
      </c>
      <c r="L7" s="76"/>
      <c r="M7" s="118">
        <v>0</v>
      </c>
      <c r="N7" s="107" t="e">
        <f>M7/M$14</f>
        <v>#DIV/0!</v>
      </c>
      <c r="O7" s="76"/>
      <c r="P7" s="77"/>
      <c r="Q7" s="77"/>
    </row>
    <row r="8" spans="1:68" s="171" customFormat="1" ht="15" customHeight="1" thickTop="1" thickBot="1">
      <c r="A8" s="71"/>
      <c r="B8" s="328"/>
      <c r="C8" s="119" t="s">
        <v>69</v>
      </c>
      <c r="D8" s="120">
        <v>2</v>
      </c>
      <c r="E8" s="108">
        <f>D8/D14</f>
        <v>9.7087378640776691E-3</v>
      </c>
      <c r="F8" s="116"/>
      <c r="G8" s="330"/>
      <c r="H8" s="333"/>
      <c r="I8" s="77"/>
      <c r="J8" s="120">
        <v>0</v>
      </c>
      <c r="K8" s="108" t="e">
        <f>J8/J14</f>
        <v>#DIV/0!</v>
      </c>
      <c r="L8" s="76"/>
      <c r="M8" s="120">
        <v>0</v>
      </c>
      <c r="N8" s="108" t="e">
        <f>M8/M14</f>
        <v>#DIV/0!</v>
      </c>
      <c r="O8" s="76"/>
      <c r="P8" s="77"/>
      <c r="Q8" s="77"/>
    </row>
    <row r="9" spans="1:68" s="171" customFormat="1" ht="30" customHeight="1" thickTop="1" thickBot="1">
      <c r="A9" s="71"/>
      <c r="B9" s="121" t="s">
        <v>9</v>
      </c>
      <c r="C9" s="122" t="s">
        <v>42</v>
      </c>
      <c r="D9" s="123">
        <v>7</v>
      </c>
      <c r="E9" s="109">
        <f t="shared" ref="E9:E13" si="0">D9/D$14</f>
        <v>3.3980582524271843E-2</v>
      </c>
      <c r="F9" s="116"/>
      <c r="G9" s="330"/>
      <c r="H9" s="333"/>
      <c r="I9" s="77"/>
      <c r="J9" s="123">
        <v>0</v>
      </c>
      <c r="K9" s="109" t="e">
        <f t="shared" ref="K9:K13" si="1">J9/J$14</f>
        <v>#DIV/0!</v>
      </c>
      <c r="L9" s="76"/>
      <c r="M9" s="123">
        <v>0</v>
      </c>
      <c r="N9" s="109" t="e">
        <f t="shared" ref="N9:N13" si="2">M9/M$14</f>
        <v>#DIV/0!</v>
      </c>
      <c r="O9" s="76"/>
      <c r="P9" s="77"/>
      <c r="Q9" s="77"/>
    </row>
    <row r="10" spans="1:68" s="171" customFormat="1" ht="30" customHeight="1" thickTop="1" thickBot="1">
      <c r="A10" s="71"/>
      <c r="B10" s="124" t="s">
        <v>8</v>
      </c>
      <c r="C10" s="125" t="s">
        <v>43</v>
      </c>
      <c r="D10" s="126">
        <v>13</v>
      </c>
      <c r="E10" s="110">
        <f t="shared" si="0"/>
        <v>6.3106796116504854E-2</v>
      </c>
      <c r="F10" s="116"/>
      <c r="G10" s="331"/>
      <c r="H10" s="334"/>
      <c r="I10" s="77"/>
      <c r="J10" s="126">
        <v>0</v>
      </c>
      <c r="K10" s="110" t="e">
        <f t="shared" si="1"/>
        <v>#DIV/0!</v>
      </c>
      <c r="L10" s="76"/>
      <c r="M10" s="126">
        <v>0</v>
      </c>
      <c r="N10" s="110" t="e">
        <f t="shared" si="2"/>
        <v>#DIV/0!</v>
      </c>
      <c r="O10" s="76"/>
      <c r="P10" s="77"/>
      <c r="Q10" s="77"/>
    </row>
    <row r="11" spans="1:68" s="171" customFormat="1" ht="30" customHeight="1" thickTop="1" thickBot="1">
      <c r="A11" s="71"/>
      <c r="B11" s="127" t="s">
        <v>1</v>
      </c>
      <c r="C11" s="160" t="s">
        <v>110</v>
      </c>
      <c r="D11" s="161">
        <v>12</v>
      </c>
      <c r="E11" s="162">
        <f t="shared" si="0"/>
        <v>5.8252427184466021E-2</v>
      </c>
      <c r="F11" s="116"/>
      <c r="G11" s="128"/>
      <c r="H11" s="129"/>
      <c r="I11" s="77"/>
      <c r="J11" s="161">
        <v>0</v>
      </c>
      <c r="K11" s="162" t="e">
        <f t="shared" si="1"/>
        <v>#DIV/0!</v>
      </c>
      <c r="L11" s="76"/>
      <c r="M11" s="161">
        <v>0</v>
      </c>
      <c r="N11" s="162" t="e">
        <f t="shared" si="2"/>
        <v>#DIV/0!</v>
      </c>
      <c r="O11" s="76"/>
      <c r="P11" s="77"/>
      <c r="Q11" s="77"/>
    </row>
    <row r="12" spans="1:68" s="171" customFormat="1" ht="30" customHeight="1" thickTop="1" thickBot="1">
      <c r="A12" s="71"/>
      <c r="B12" s="130" t="s">
        <v>0</v>
      </c>
      <c r="C12" s="163" t="s">
        <v>44</v>
      </c>
      <c r="D12" s="164">
        <v>123</v>
      </c>
      <c r="E12" s="165">
        <f t="shared" si="0"/>
        <v>0.59708737864077666</v>
      </c>
      <c r="F12" s="116"/>
      <c r="G12" s="131"/>
      <c r="H12" s="132"/>
      <c r="I12" s="78"/>
      <c r="J12" s="164">
        <v>0</v>
      </c>
      <c r="K12" s="165" t="e">
        <f t="shared" si="1"/>
        <v>#DIV/0!</v>
      </c>
      <c r="L12" s="76"/>
      <c r="M12" s="164">
        <v>0</v>
      </c>
      <c r="N12" s="165" t="e">
        <f t="shared" si="2"/>
        <v>#DIV/0!</v>
      </c>
      <c r="O12" s="76"/>
      <c r="P12" s="77"/>
      <c r="Q12" s="77"/>
    </row>
    <row r="13" spans="1:68" s="171" customFormat="1" ht="30" customHeight="1" thickTop="1">
      <c r="A13" s="71"/>
      <c r="B13" s="133" t="s">
        <v>45</v>
      </c>
      <c r="C13" s="166" t="s">
        <v>46</v>
      </c>
      <c r="D13" s="167">
        <v>42</v>
      </c>
      <c r="E13" s="168">
        <f t="shared" si="0"/>
        <v>0.20388349514563106</v>
      </c>
      <c r="F13" s="116"/>
      <c r="G13" s="132"/>
      <c r="H13" s="134"/>
      <c r="I13" s="78"/>
      <c r="J13" s="167">
        <v>0</v>
      </c>
      <c r="K13" s="168" t="e">
        <f t="shared" si="1"/>
        <v>#DIV/0!</v>
      </c>
      <c r="L13" s="76"/>
      <c r="M13" s="167">
        <v>0</v>
      </c>
      <c r="N13" s="168" t="e">
        <f t="shared" si="2"/>
        <v>#DIV/0!</v>
      </c>
      <c r="O13" s="76"/>
      <c r="P13" s="77"/>
      <c r="Q13" s="77"/>
    </row>
    <row r="14" spans="1:68" s="172" customFormat="1" ht="40" customHeight="1">
      <c r="A14" s="79"/>
      <c r="B14" s="135"/>
      <c r="C14" s="146" t="s">
        <v>63</v>
      </c>
      <c r="D14" s="147">
        <f>SUM(D6:D7)+SUM(D9:D13)</f>
        <v>206</v>
      </c>
      <c r="E14" s="107">
        <f>D14/D$14</f>
        <v>1</v>
      </c>
      <c r="F14" s="136"/>
      <c r="G14" s="137"/>
      <c r="H14" s="99">
        <f>D14/D20</f>
        <v>0.85833333333333328</v>
      </c>
      <c r="I14" s="81"/>
      <c r="J14" s="147">
        <v>0</v>
      </c>
      <c r="K14" s="107" t="e">
        <f>J14/J$14</f>
        <v>#DIV/0!</v>
      </c>
      <c r="L14" s="82"/>
      <c r="M14" s="147">
        <v>0</v>
      </c>
      <c r="N14" s="107" t="e">
        <f>M14/M$14</f>
        <v>#DIV/0!</v>
      </c>
      <c r="O14" s="82"/>
      <c r="P14" s="80"/>
      <c r="Q14" s="80"/>
    </row>
    <row r="15" spans="1:68" s="171" customFormat="1" ht="30" customHeight="1">
      <c r="A15" s="71"/>
      <c r="B15" s="138" t="s">
        <v>47</v>
      </c>
      <c r="C15" s="139" t="s">
        <v>64</v>
      </c>
      <c r="D15" s="140">
        <v>33</v>
      </c>
      <c r="E15" s="141"/>
      <c r="F15" s="116"/>
      <c r="G15" s="134"/>
      <c r="H15" s="101"/>
      <c r="I15" s="81"/>
      <c r="J15" s="140">
        <v>0</v>
      </c>
      <c r="K15" s="141"/>
      <c r="L15" s="83"/>
      <c r="M15" s="140">
        <v>0</v>
      </c>
      <c r="N15" s="141"/>
      <c r="O15" s="84"/>
      <c r="P15" s="77"/>
      <c r="Q15" s="77"/>
    </row>
    <row r="16" spans="1:68" s="171" customFormat="1" ht="30" customHeight="1">
      <c r="A16" s="71"/>
      <c r="B16" s="138" t="s">
        <v>48</v>
      </c>
      <c r="C16" s="139" t="s">
        <v>65</v>
      </c>
      <c r="D16" s="140">
        <v>1</v>
      </c>
      <c r="E16" s="141"/>
      <c r="F16" s="116"/>
      <c r="G16" s="134"/>
      <c r="H16" s="102"/>
      <c r="I16" s="81"/>
      <c r="J16" s="140">
        <v>0</v>
      </c>
      <c r="K16" s="141"/>
      <c r="L16" s="83"/>
      <c r="M16" s="140">
        <v>0</v>
      </c>
      <c r="N16" s="141"/>
      <c r="O16" s="84"/>
      <c r="P16" s="77"/>
      <c r="Q16" s="77"/>
    </row>
    <row r="17" spans="1:17" s="173" customFormat="1" ht="30" customHeight="1">
      <c r="A17" s="71"/>
      <c r="B17" s="138" t="s">
        <v>7</v>
      </c>
      <c r="C17" s="139" t="s">
        <v>49</v>
      </c>
      <c r="D17" s="140">
        <v>0</v>
      </c>
      <c r="E17" s="141"/>
      <c r="F17" s="116"/>
      <c r="G17" s="142"/>
      <c r="H17" s="103"/>
      <c r="I17" s="81"/>
      <c r="J17" s="140">
        <v>0</v>
      </c>
      <c r="K17" s="141"/>
      <c r="L17" s="83"/>
      <c r="M17" s="140">
        <v>0</v>
      </c>
      <c r="N17" s="141"/>
      <c r="O17" s="84"/>
      <c r="P17" s="85"/>
      <c r="Q17" s="85"/>
    </row>
    <row r="18" spans="1:17" s="171" customFormat="1" ht="30" customHeight="1">
      <c r="A18" s="71"/>
      <c r="B18" s="138" t="s">
        <v>50</v>
      </c>
      <c r="C18" s="143" t="s">
        <v>66</v>
      </c>
      <c r="D18" s="144">
        <v>0</v>
      </c>
      <c r="E18" s="141"/>
      <c r="F18" s="116"/>
      <c r="G18" s="134"/>
      <c r="H18" s="104"/>
      <c r="I18" s="81"/>
      <c r="J18" s="144">
        <v>0</v>
      </c>
      <c r="K18" s="141"/>
      <c r="L18" s="83"/>
      <c r="M18" s="144">
        <v>0</v>
      </c>
      <c r="N18" s="141"/>
      <c r="O18" s="84"/>
      <c r="P18" s="77"/>
      <c r="Q18" s="77"/>
    </row>
    <row r="19" spans="1:17" s="174" customFormat="1" ht="30" customHeight="1">
      <c r="A19" s="71"/>
      <c r="B19" s="145" t="s">
        <v>6</v>
      </c>
      <c r="C19" s="146" t="s">
        <v>67</v>
      </c>
      <c r="D19" s="147">
        <f>SUM(D15:D18)</f>
        <v>34</v>
      </c>
      <c r="E19" s="141"/>
      <c r="F19" s="116"/>
      <c r="G19" s="134"/>
      <c r="H19" s="100">
        <f>D19/D20</f>
        <v>0.14166666666666666</v>
      </c>
      <c r="I19" s="81"/>
      <c r="J19" s="147">
        <f>SUM(J15:J18)</f>
        <v>0</v>
      </c>
      <c r="K19" s="141"/>
      <c r="L19" s="83"/>
      <c r="M19" s="147">
        <f>SUM(M15:M18)</f>
        <v>0</v>
      </c>
      <c r="N19" s="141"/>
      <c r="O19" s="84"/>
      <c r="P19" s="86"/>
      <c r="Q19" s="86"/>
    </row>
    <row r="20" spans="1:17" s="172" customFormat="1" ht="40" customHeight="1">
      <c r="A20" s="79"/>
      <c r="B20" s="135"/>
      <c r="C20" s="148" t="s">
        <v>68</v>
      </c>
      <c r="D20" s="149">
        <f>D19+D14</f>
        <v>240</v>
      </c>
      <c r="E20" s="141"/>
      <c r="F20" s="136"/>
      <c r="G20" s="137"/>
      <c r="H20" s="150"/>
      <c r="I20" s="81"/>
      <c r="J20" s="149">
        <f>J19+J14</f>
        <v>0</v>
      </c>
      <c r="K20" s="141"/>
      <c r="L20" s="82"/>
      <c r="M20" s="149">
        <f>M19+M14</f>
        <v>0</v>
      </c>
      <c r="N20" s="141"/>
      <c r="O20" s="82"/>
      <c r="P20" s="80"/>
      <c r="Q20" s="80"/>
    </row>
    <row r="21" spans="1:17" ht="10" customHeight="1">
      <c r="A21" s="71"/>
      <c r="B21" s="151"/>
      <c r="C21" s="151"/>
      <c r="D21" s="152"/>
      <c r="E21" s="153"/>
      <c r="F21" s="153"/>
      <c r="G21" s="154"/>
      <c r="H21" s="154"/>
      <c r="I21" s="81"/>
      <c r="J21" s="152"/>
      <c r="K21" s="153"/>
      <c r="L21" s="83"/>
      <c r="M21" s="152"/>
      <c r="N21" s="153"/>
      <c r="O21" s="84"/>
    </row>
    <row r="22" spans="1:17" s="175" customFormat="1" ht="30" customHeight="1">
      <c r="A22" s="71"/>
      <c r="B22" s="155" t="s">
        <v>51</v>
      </c>
      <c r="C22" s="156" t="s">
        <v>52</v>
      </c>
      <c r="D22" s="157">
        <f>IFERROR(#REF!,0)</f>
        <v>0</v>
      </c>
      <c r="E22" s="158"/>
      <c r="F22" s="158"/>
      <c r="G22" s="159"/>
      <c r="H22" s="159"/>
      <c r="I22" s="81"/>
      <c r="J22" s="157"/>
      <c r="K22" s="158"/>
      <c r="L22" s="83"/>
      <c r="M22" s="157"/>
      <c r="N22" s="158"/>
      <c r="O22" s="84"/>
      <c r="P22" s="87"/>
      <c r="Q22" s="87"/>
    </row>
    <row r="23" spans="1:17" s="175" customFormat="1" ht="25" customHeight="1">
      <c r="A23" s="88"/>
      <c r="B23" s="83"/>
      <c r="C23" s="83"/>
      <c r="D23" s="84"/>
      <c r="E23" s="84"/>
      <c r="F23" s="84"/>
      <c r="G23" s="324"/>
      <c r="H23" s="324"/>
      <c r="I23" s="81"/>
      <c r="J23" s="84"/>
      <c r="K23" s="84"/>
      <c r="L23" s="83"/>
      <c r="M23" s="84"/>
      <c r="N23" s="84"/>
      <c r="O23" s="84"/>
      <c r="P23" s="87"/>
      <c r="Q23" s="87"/>
    </row>
    <row r="24" spans="1:17" ht="25" customHeight="1">
      <c r="G24" s="91"/>
      <c r="H24" s="91"/>
      <c r="I24" s="91"/>
      <c r="L24" s="83"/>
      <c r="O24" s="84"/>
    </row>
    <row r="25" spans="1:17" s="175" customFormat="1" ht="25" customHeight="1">
      <c r="A25" s="92"/>
      <c r="B25" s="93"/>
      <c r="C25" s="94"/>
      <c r="D25" s="95"/>
      <c r="E25" s="95"/>
      <c r="F25" s="95"/>
      <c r="G25" s="84"/>
      <c r="H25" s="84"/>
      <c r="I25" s="84"/>
      <c r="J25" s="95"/>
      <c r="K25" s="95"/>
      <c r="L25" s="84"/>
      <c r="M25" s="95"/>
      <c r="N25" s="95"/>
      <c r="O25" s="84"/>
      <c r="P25" s="87"/>
      <c r="Q25" s="87"/>
    </row>
    <row r="27" spans="1:17" s="176" customFormat="1" ht="25" customHeight="1">
      <c r="A27" s="89"/>
      <c r="B27" s="75"/>
      <c r="C27" s="90"/>
      <c r="D27" s="75"/>
      <c r="E27" s="105"/>
      <c r="F27" s="75"/>
      <c r="G27" s="95"/>
      <c r="H27" s="95"/>
      <c r="I27" s="95"/>
      <c r="J27" s="75"/>
      <c r="K27" s="105"/>
      <c r="L27" s="95"/>
      <c r="M27" s="75"/>
      <c r="N27" s="105"/>
      <c r="O27" s="95"/>
      <c r="P27" s="95"/>
      <c r="Q27" s="95"/>
    </row>
  </sheetData>
  <mergeCells count="6">
    <mergeCell ref="G23:H23"/>
    <mergeCell ref="B5:C5"/>
    <mergeCell ref="G6:H6"/>
    <mergeCell ref="B7:B8"/>
    <mergeCell ref="G7:G10"/>
    <mergeCell ref="H7:H10"/>
  </mergeCells>
  <printOptions horizontalCentered="1"/>
  <pageMargins left="0" right="0" top="0" bottom="0" header="0" footer="0"/>
  <pageSetup paperSize="9" orientation="landscape" r:id="rId1"/>
  <colBreaks count="1" manualBreakCount="1">
    <brk id="8" max="1048575" man="1"/>
  </colBreaks>
  <ignoredErrors>
    <ignoredError sqref="E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BP70"/>
  <sheetViews>
    <sheetView zoomScaleNormal="100" zoomScaleSheetLayoutView="100" zoomScalePageLayoutView="172" workbookViewId="0">
      <selection activeCell="E39" sqref="E39"/>
    </sheetView>
  </sheetViews>
  <sheetFormatPr baseColWidth="10" defaultColWidth="10.83203125" defaultRowHeight="16"/>
  <cols>
    <col min="1" max="1" width="20.83203125" style="261" customWidth="1"/>
    <col min="2" max="2" width="40.5" style="261" customWidth="1"/>
    <col min="3" max="3" width="179" style="261" customWidth="1"/>
    <col min="4" max="4" width="71.6640625" style="317" customWidth="1"/>
    <col min="5" max="5" width="20.83203125" style="261" customWidth="1"/>
    <col min="6" max="8" width="100.83203125" style="261" customWidth="1"/>
    <col min="9" max="16384" width="10.83203125" style="261"/>
  </cols>
  <sheetData>
    <row r="1" spans="1:68" s="65" customFormat="1" ht="69" customHeight="1">
      <c r="A1" s="61"/>
      <c r="B1" s="62" t="s">
        <v>37</v>
      </c>
      <c r="C1" s="63"/>
      <c r="D1" s="63"/>
      <c r="E1" s="63"/>
      <c r="F1" s="63"/>
      <c r="G1" s="63"/>
      <c r="H1" s="63"/>
      <c r="I1" s="63"/>
      <c r="J1" s="63"/>
      <c r="K1" s="63"/>
      <c r="L1" s="63"/>
      <c r="M1" s="63"/>
      <c r="N1" s="63"/>
      <c r="O1" s="63"/>
      <c r="P1" s="63"/>
      <c r="Q1" s="63"/>
      <c r="R1" s="64"/>
      <c r="AS1" s="66"/>
      <c r="AT1" s="66"/>
      <c r="AU1" s="66"/>
      <c r="AV1" s="66"/>
      <c r="AW1" s="66"/>
      <c r="AX1" s="66"/>
      <c r="AY1" s="66"/>
      <c r="AZ1" s="66"/>
      <c r="BA1" s="66"/>
      <c r="BB1" s="66"/>
      <c r="BE1" s="66"/>
      <c r="BF1" s="66"/>
      <c r="BG1" s="66"/>
      <c r="BH1" s="66"/>
      <c r="BI1" s="66"/>
      <c r="BJ1" s="66"/>
      <c r="BK1" s="66"/>
      <c r="BL1" s="66"/>
      <c r="BM1" s="66"/>
      <c r="BN1" s="66"/>
      <c r="BO1" s="66"/>
      <c r="BP1" s="66"/>
    </row>
    <row r="2" spans="1:68" s="64" customFormat="1" ht="69" customHeight="1">
      <c r="A2" s="67"/>
      <c r="B2" s="6" t="s">
        <v>107</v>
      </c>
      <c r="C2" s="68"/>
      <c r="D2" s="68"/>
      <c r="E2" s="68"/>
      <c r="F2" s="68"/>
      <c r="G2" s="68"/>
      <c r="H2" s="68"/>
      <c r="I2" s="68"/>
      <c r="J2" s="68"/>
      <c r="K2" s="68"/>
      <c r="L2" s="68"/>
      <c r="M2" s="68"/>
      <c r="N2" s="68"/>
      <c r="O2" s="68"/>
      <c r="P2" s="68"/>
      <c r="Q2" s="68"/>
      <c r="AS2" s="69"/>
      <c r="AT2" s="69"/>
      <c r="AU2" s="69"/>
      <c r="AV2" s="69"/>
      <c r="AW2" s="69"/>
      <c r="AX2" s="69"/>
      <c r="AY2" s="69"/>
      <c r="AZ2" s="69"/>
      <c r="BA2" s="69"/>
      <c r="BB2" s="69"/>
      <c r="BE2" s="69"/>
      <c r="BF2" s="69"/>
      <c r="BG2" s="69"/>
      <c r="BH2" s="69"/>
      <c r="BI2" s="69"/>
      <c r="BJ2" s="69"/>
      <c r="BK2" s="69"/>
      <c r="BL2" s="69"/>
      <c r="BM2" s="69"/>
      <c r="BN2" s="69"/>
      <c r="BO2" s="69"/>
      <c r="BP2" s="69"/>
    </row>
    <row r="3" spans="1:68" s="169" customFormat="1" ht="20" customHeight="1">
      <c r="A3" s="268"/>
      <c r="B3" s="96" t="s">
        <v>828</v>
      </c>
      <c r="C3" s="70"/>
      <c r="D3" s="70"/>
      <c r="E3" s="70"/>
      <c r="F3" s="70"/>
      <c r="G3" s="70"/>
      <c r="H3" s="70"/>
      <c r="I3" s="70"/>
      <c r="J3" s="70"/>
      <c r="K3" s="70"/>
      <c r="L3" s="70"/>
      <c r="M3" s="70"/>
      <c r="N3" s="70"/>
      <c r="O3" s="70"/>
      <c r="P3" s="70"/>
      <c r="Q3" s="70"/>
    </row>
    <row r="4" spans="1:68" customFormat="1" ht="73" thickBot="1">
      <c r="A4" s="180"/>
      <c r="B4" s="284" t="s">
        <v>111</v>
      </c>
      <c r="C4" s="182"/>
      <c r="D4" s="312"/>
      <c r="E4" s="280"/>
      <c r="F4" s="180"/>
      <c r="G4" s="198"/>
      <c r="H4" s="197"/>
      <c r="I4" s="193"/>
    </row>
    <row r="5" spans="1:68" s="247" customFormat="1" ht="30" customHeight="1" thickBot="1">
      <c r="A5" s="243"/>
      <c r="B5" s="244" t="s">
        <v>80</v>
      </c>
      <c r="C5" s="245" t="s">
        <v>40</v>
      </c>
      <c r="D5" s="246" t="s">
        <v>81</v>
      </c>
      <c r="E5" s="243"/>
      <c r="F5" s="243"/>
      <c r="G5" s="243"/>
      <c r="H5" s="243"/>
    </row>
    <row r="6" spans="1:68" s="249" customFormat="1" ht="30" customHeight="1">
      <c r="A6" s="248"/>
      <c r="B6" s="338" t="s">
        <v>829</v>
      </c>
      <c r="C6" s="339"/>
      <c r="D6" s="340"/>
      <c r="E6" s="248"/>
      <c r="F6" s="250"/>
      <c r="G6" s="250"/>
      <c r="H6" s="248"/>
    </row>
    <row r="7" spans="1:68" s="253" customFormat="1" ht="92" customHeight="1">
      <c r="A7" s="250"/>
      <c r="B7" s="262"/>
      <c r="C7" s="257" t="s">
        <v>830</v>
      </c>
      <c r="D7" s="265"/>
      <c r="E7" s="250"/>
      <c r="F7" s="250"/>
      <c r="G7" s="250"/>
      <c r="H7" s="250"/>
    </row>
    <row r="8" spans="1:68" s="253" customFormat="1" ht="103" thickBot="1">
      <c r="A8" s="250"/>
      <c r="B8" s="256"/>
      <c r="C8" s="257" t="s">
        <v>831</v>
      </c>
      <c r="D8" s="265"/>
      <c r="E8" s="250"/>
      <c r="F8" s="250"/>
      <c r="G8" s="250"/>
      <c r="H8" s="250"/>
    </row>
    <row r="9" spans="1:68" s="253" customFormat="1" ht="34" customHeight="1" thickBot="1">
      <c r="A9" s="250"/>
      <c r="B9" s="254" t="s">
        <v>832</v>
      </c>
      <c r="C9" s="318" t="s">
        <v>859</v>
      </c>
      <c r="D9" s="259" t="s">
        <v>862</v>
      </c>
      <c r="E9" s="250"/>
      <c r="F9" s="250"/>
      <c r="G9" s="250"/>
      <c r="H9" s="250"/>
    </row>
    <row r="10" spans="1:68" s="253" customFormat="1" ht="34" customHeight="1" thickBot="1">
      <c r="A10" s="250"/>
      <c r="B10" s="254" t="s">
        <v>84</v>
      </c>
      <c r="C10" s="264" t="s">
        <v>860</v>
      </c>
      <c r="D10" s="313"/>
      <c r="E10" s="250"/>
      <c r="F10" s="250"/>
      <c r="G10" s="250"/>
      <c r="H10" s="250"/>
    </row>
    <row r="11" spans="1:68" s="253" customFormat="1" ht="34" customHeight="1" thickBot="1">
      <c r="A11" s="250"/>
      <c r="B11" s="263" t="s">
        <v>861</v>
      </c>
      <c r="C11" s="258" t="s">
        <v>85</v>
      </c>
      <c r="D11" s="313" t="s">
        <v>833</v>
      </c>
      <c r="E11" s="250"/>
      <c r="F11" s="250"/>
      <c r="G11" s="250"/>
      <c r="H11" s="250"/>
    </row>
    <row r="12" spans="1:68" s="253" customFormat="1" ht="34" customHeight="1" thickBot="1">
      <c r="A12" s="250"/>
      <c r="B12" s="263" t="s">
        <v>834</v>
      </c>
      <c r="C12" s="258" t="s">
        <v>863</v>
      </c>
      <c r="D12" s="313" t="s">
        <v>835</v>
      </c>
      <c r="E12" s="250"/>
      <c r="F12" s="248"/>
      <c r="G12" s="250"/>
      <c r="H12" s="250"/>
    </row>
    <row r="13" spans="1:68" s="249" customFormat="1" ht="30" customHeight="1" thickBot="1">
      <c r="A13" s="248"/>
      <c r="B13" s="335" t="s">
        <v>82</v>
      </c>
      <c r="C13" s="336"/>
      <c r="D13" s="337"/>
      <c r="E13" s="248"/>
      <c r="F13" s="248"/>
      <c r="G13" s="248"/>
      <c r="H13" s="248"/>
    </row>
    <row r="14" spans="1:68" s="253" customFormat="1" ht="49" customHeight="1" thickBot="1">
      <c r="A14" s="250"/>
      <c r="B14" s="251" t="s">
        <v>83</v>
      </c>
      <c r="C14" s="252" t="s">
        <v>837</v>
      </c>
      <c r="D14" s="314" t="s">
        <v>841</v>
      </c>
      <c r="E14" s="250"/>
      <c r="F14" s="248"/>
      <c r="G14" s="250"/>
      <c r="H14" s="250"/>
    </row>
    <row r="15" spans="1:68" s="253" customFormat="1" ht="49" customHeight="1" thickBot="1">
      <c r="A15" s="250"/>
      <c r="B15" s="263" t="s">
        <v>836</v>
      </c>
      <c r="C15" s="252" t="s">
        <v>870</v>
      </c>
      <c r="D15" s="314" t="s">
        <v>839</v>
      </c>
      <c r="E15" s="250"/>
      <c r="F15" s="248"/>
      <c r="G15" s="250"/>
      <c r="H15" s="250"/>
    </row>
    <row r="16" spans="1:68" s="253" customFormat="1" ht="49" customHeight="1" thickBot="1">
      <c r="A16" s="250"/>
      <c r="B16" s="263"/>
      <c r="C16" s="252" t="s">
        <v>838</v>
      </c>
      <c r="D16" s="314" t="s">
        <v>840</v>
      </c>
      <c r="E16" s="250"/>
      <c r="F16" s="248"/>
      <c r="G16" s="250"/>
      <c r="H16" s="250"/>
    </row>
    <row r="17" spans="1:8" s="253" customFormat="1" ht="29" customHeight="1">
      <c r="A17" s="250"/>
      <c r="B17" s="256"/>
      <c r="C17" s="257"/>
      <c r="D17" s="265"/>
      <c r="E17" s="250"/>
      <c r="F17" s="250"/>
      <c r="G17" s="250"/>
      <c r="H17" s="250"/>
    </row>
    <row r="18" spans="1:8" s="249" customFormat="1" ht="40" customHeight="1" thickBot="1">
      <c r="A18" s="248"/>
      <c r="B18" s="341" t="s">
        <v>86</v>
      </c>
      <c r="C18" s="342"/>
      <c r="D18" s="343"/>
      <c r="E18" s="248"/>
      <c r="F18" s="248"/>
      <c r="G18" s="248"/>
      <c r="H18" s="248"/>
    </row>
    <row r="19" spans="1:8" s="253" customFormat="1" ht="27" customHeight="1" thickBot="1">
      <c r="A19" s="250"/>
      <c r="B19" s="254" t="s">
        <v>87</v>
      </c>
      <c r="C19" s="258" t="s">
        <v>868</v>
      </c>
      <c r="D19" s="313"/>
      <c r="E19" s="250"/>
      <c r="F19" s="250"/>
      <c r="G19" s="250"/>
      <c r="H19" s="250"/>
    </row>
    <row r="20" spans="1:8" s="253" customFormat="1" ht="27" customHeight="1" thickBot="1">
      <c r="A20" s="250"/>
      <c r="B20" s="254" t="s">
        <v>88</v>
      </c>
      <c r="C20" s="258" t="s">
        <v>867</v>
      </c>
      <c r="D20" s="313"/>
      <c r="E20" s="250"/>
      <c r="F20" s="250"/>
      <c r="G20" s="250"/>
      <c r="H20" s="250"/>
    </row>
    <row r="21" spans="1:8" s="253" customFormat="1" ht="35" thickBot="1">
      <c r="A21" s="250"/>
      <c r="B21" s="254" t="s">
        <v>89</v>
      </c>
      <c r="C21" s="258" t="s">
        <v>869</v>
      </c>
      <c r="D21" s="313"/>
      <c r="E21" s="250"/>
      <c r="F21" s="250"/>
      <c r="G21" s="250"/>
      <c r="H21" s="250"/>
    </row>
    <row r="22" spans="1:8" s="253" customFormat="1" ht="86" thickBot="1">
      <c r="A22" s="250"/>
      <c r="B22" s="254" t="s">
        <v>90</v>
      </c>
      <c r="C22" s="258" t="s">
        <v>871</v>
      </c>
      <c r="D22" s="313"/>
      <c r="E22" s="250"/>
      <c r="F22" s="250"/>
      <c r="G22" s="250"/>
      <c r="H22" s="250"/>
    </row>
    <row r="23" spans="1:8" s="253" customFormat="1" ht="29" customHeight="1" thickBot="1">
      <c r="A23" s="250"/>
      <c r="B23" s="256"/>
      <c r="C23" s="257"/>
      <c r="D23" s="265"/>
      <c r="E23" s="250"/>
      <c r="F23" s="250"/>
      <c r="G23" s="250"/>
      <c r="H23" s="250"/>
    </row>
    <row r="24" spans="1:8" s="249" customFormat="1" ht="40" customHeight="1" thickBot="1">
      <c r="A24" s="248"/>
      <c r="B24" s="335" t="s">
        <v>91</v>
      </c>
      <c r="C24" s="336"/>
      <c r="D24" s="337"/>
      <c r="E24" s="248"/>
      <c r="F24" s="248"/>
      <c r="G24" s="248"/>
      <c r="H24" s="248"/>
    </row>
    <row r="25" spans="1:8" s="247" customFormat="1" ht="49" customHeight="1" thickBot="1">
      <c r="A25" s="243"/>
      <c r="B25" s="244" t="s">
        <v>80</v>
      </c>
      <c r="C25" s="245" t="s">
        <v>92</v>
      </c>
      <c r="D25" s="246" t="s">
        <v>81</v>
      </c>
      <c r="E25" s="243"/>
      <c r="F25" s="243"/>
      <c r="G25" s="243"/>
      <c r="H25" s="243"/>
    </row>
    <row r="26" spans="1:8" s="253" customFormat="1" ht="52" customHeight="1" thickBot="1">
      <c r="A26" s="250"/>
      <c r="B26" s="254" t="s">
        <v>857</v>
      </c>
      <c r="C26" s="255" t="s">
        <v>858</v>
      </c>
      <c r="D26" s="259" t="s">
        <v>95</v>
      </c>
      <c r="E26" s="250"/>
      <c r="F26" s="250"/>
      <c r="G26" s="250"/>
      <c r="H26" s="250"/>
    </row>
    <row r="27" spans="1:8" s="249" customFormat="1" ht="40" customHeight="1" thickBot="1">
      <c r="A27" s="248"/>
      <c r="B27" s="344" t="s">
        <v>105</v>
      </c>
      <c r="C27" s="345"/>
      <c r="D27" s="346"/>
      <c r="E27" s="248"/>
      <c r="F27" s="248"/>
      <c r="G27" s="248"/>
      <c r="H27" s="248"/>
    </row>
    <row r="28" spans="1:8" s="253" customFormat="1" ht="36" customHeight="1" thickBot="1">
      <c r="A28" s="250"/>
      <c r="B28" s="254" t="s">
        <v>93</v>
      </c>
      <c r="C28" s="255" t="s">
        <v>94</v>
      </c>
      <c r="D28" s="259" t="s">
        <v>95</v>
      </c>
      <c r="E28" s="250"/>
      <c r="F28" s="250"/>
      <c r="G28" s="250"/>
      <c r="H28" s="250"/>
    </row>
    <row r="29" spans="1:8" s="253" customFormat="1" ht="36" customHeight="1" thickBot="1">
      <c r="A29" s="250"/>
      <c r="B29" s="254" t="s">
        <v>96</v>
      </c>
      <c r="C29" s="255" t="s">
        <v>97</v>
      </c>
      <c r="D29" s="259" t="s">
        <v>98</v>
      </c>
      <c r="F29" s="250"/>
    </row>
    <row r="30" spans="1:8" s="253" customFormat="1" ht="36" customHeight="1" thickBot="1">
      <c r="A30" s="250"/>
      <c r="B30" s="254" t="s">
        <v>99</v>
      </c>
      <c r="C30" s="255" t="s">
        <v>100</v>
      </c>
      <c r="D30" s="259" t="s">
        <v>101</v>
      </c>
      <c r="E30" s="250"/>
      <c r="F30" s="250"/>
      <c r="G30" s="250"/>
      <c r="H30" s="250"/>
    </row>
    <row r="31" spans="1:8" s="253" customFormat="1" ht="32" customHeight="1" thickBot="1">
      <c r="A31" s="250"/>
      <c r="B31" s="319" t="s">
        <v>102</v>
      </c>
      <c r="C31" s="320" t="s">
        <v>103</v>
      </c>
      <c r="D31" s="259" t="s">
        <v>872</v>
      </c>
      <c r="E31" s="250"/>
      <c r="F31" s="250"/>
      <c r="G31" s="250"/>
      <c r="H31" s="250"/>
    </row>
    <row r="32" spans="1:8" s="253" customFormat="1" ht="56" customHeight="1" thickBot="1">
      <c r="A32" s="250"/>
      <c r="B32" s="254" t="s">
        <v>850</v>
      </c>
      <c r="C32" s="255" t="s">
        <v>851</v>
      </c>
      <c r="D32" s="259" t="s">
        <v>852</v>
      </c>
      <c r="E32" s="250"/>
      <c r="F32" s="250"/>
      <c r="G32" s="250"/>
      <c r="H32" s="250"/>
    </row>
    <row r="33" spans="1:8" s="253" customFormat="1" ht="56" customHeight="1" thickBot="1">
      <c r="A33" s="250"/>
      <c r="B33" s="254" t="s">
        <v>853</v>
      </c>
      <c r="C33" s="255" t="s">
        <v>854</v>
      </c>
      <c r="D33" s="259" t="s">
        <v>855</v>
      </c>
      <c r="E33" s="250"/>
      <c r="F33" s="250"/>
      <c r="G33" s="250"/>
      <c r="H33" s="250"/>
    </row>
    <row r="34" spans="1:8" s="253" customFormat="1" ht="56" customHeight="1" thickBot="1">
      <c r="A34" s="250"/>
      <c r="B34" s="254" t="s">
        <v>866</v>
      </c>
      <c r="C34" s="255" t="s">
        <v>864</v>
      </c>
      <c r="D34" s="259" t="s">
        <v>865</v>
      </c>
      <c r="E34" s="250"/>
      <c r="F34" s="250"/>
      <c r="G34" s="250"/>
      <c r="H34" s="250"/>
    </row>
    <row r="35" spans="1:8" s="249" customFormat="1" ht="40" customHeight="1" thickBot="1">
      <c r="A35" s="248"/>
      <c r="B35" s="335" t="s">
        <v>104</v>
      </c>
      <c r="C35" s="336"/>
      <c r="D35" s="337"/>
      <c r="E35" s="248"/>
      <c r="F35" s="250"/>
      <c r="G35" s="250"/>
      <c r="H35" s="250"/>
    </row>
    <row r="36" spans="1:8" s="253" customFormat="1" ht="21" customHeight="1" thickBot="1">
      <c r="A36" s="250"/>
      <c r="B36" s="262"/>
      <c r="C36" s="257" t="s">
        <v>847</v>
      </c>
      <c r="D36" s="315"/>
      <c r="E36" s="266"/>
      <c r="F36" s="250"/>
      <c r="G36" s="250"/>
      <c r="H36" s="250"/>
    </row>
    <row r="37" spans="1:8" s="253" customFormat="1" ht="50" customHeight="1" thickBot="1">
      <c r="A37" s="250"/>
      <c r="B37" s="254" t="s">
        <v>17</v>
      </c>
      <c r="C37" s="255" t="s">
        <v>842</v>
      </c>
      <c r="D37" s="259" t="s">
        <v>843</v>
      </c>
      <c r="E37" s="250"/>
      <c r="F37" s="250"/>
      <c r="G37" s="250"/>
      <c r="H37" s="250"/>
    </row>
    <row r="38" spans="1:8" s="253" customFormat="1" ht="50" customHeight="1" thickBot="1">
      <c r="A38" s="250"/>
      <c r="B38" s="254" t="s">
        <v>16</v>
      </c>
      <c r="C38" s="255" t="s">
        <v>844</v>
      </c>
      <c r="D38" s="259" t="s">
        <v>849</v>
      </c>
      <c r="E38" s="250"/>
      <c r="F38" s="250"/>
      <c r="G38" s="250"/>
      <c r="H38" s="250"/>
    </row>
    <row r="39" spans="1:8" s="253" customFormat="1" ht="69" thickBot="1">
      <c r="A39" s="250"/>
      <c r="B39" s="254" t="s">
        <v>16</v>
      </c>
      <c r="C39" s="255" t="s">
        <v>848</v>
      </c>
      <c r="D39" s="259" t="s">
        <v>845</v>
      </c>
      <c r="E39" s="250"/>
      <c r="F39" s="250"/>
      <c r="G39" s="250"/>
      <c r="H39" s="250"/>
    </row>
    <row r="40" spans="1:8" s="253" customFormat="1" ht="50" customHeight="1" thickBot="1">
      <c r="A40" s="250"/>
      <c r="B40" s="254" t="s">
        <v>15</v>
      </c>
      <c r="C40" s="255" t="s">
        <v>856</v>
      </c>
      <c r="D40" s="259" t="s">
        <v>846</v>
      </c>
      <c r="E40" s="250"/>
      <c r="F40" s="250"/>
      <c r="G40" s="250"/>
      <c r="H40" s="250"/>
    </row>
    <row r="41" spans="1:8" ht="200" customHeight="1">
      <c r="A41" s="260"/>
      <c r="B41" s="260"/>
      <c r="C41" s="260"/>
      <c r="D41" s="316"/>
      <c r="E41" s="260"/>
      <c r="F41" s="260"/>
      <c r="G41" s="260"/>
      <c r="H41" s="260"/>
    </row>
    <row r="42" spans="1:8" ht="200" customHeight="1">
      <c r="A42" s="260"/>
      <c r="B42" s="260"/>
      <c r="C42" s="260"/>
      <c r="D42" s="316"/>
      <c r="E42" s="260"/>
      <c r="F42" s="260"/>
      <c r="G42" s="260"/>
      <c r="H42" s="260"/>
    </row>
    <row r="43" spans="1:8" ht="200" customHeight="1">
      <c r="A43" s="260"/>
      <c r="B43" s="260"/>
      <c r="C43" s="260"/>
      <c r="D43" s="316"/>
      <c r="E43" s="260"/>
      <c r="F43" s="260"/>
      <c r="G43" s="260"/>
      <c r="H43" s="260"/>
    </row>
    <row r="53" spans="4:4" s="253" customFormat="1" ht="51" customHeight="1">
      <c r="D53" s="249"/>
    </row>
    <row r="67" ht="30" customHeight="1"/>
    <row r="68" ht="24" customHeight="1"/>
    <row r="69" ht="24" customHeight="1"/>
    <row r="70" ht="24" customHeight="1"/>
  </sheetData>
  <mergeCells count="6">
    <mergeCell ref="B35:D35"/>
    <mergeCell ref="B6:D6"/>
    <mergeCell ref="B13:D13"/>
    <mergeCell ref="B18:D18"/>
    <mergeCell ref="B24:D24"/>
    <mergeCell ref="B27:D27"/>
  </mergeCells>
  <hyperlinks>
    <hyperlink ref="D30" r:id="rId1" xr:uid="{00000000-0004-0000-0400-000000000000}"/>
    <hyperlink ref="D31" r:id="rId2" xr:uid="{00000000-0004-0000-0400-000001000000}"/>
    <hyperlink ref="D29" r:id="rId3" xr:uid="{00000000-0004-0000-0400-000003000000}"/>
    <hyperlink ref="D28" r:id="rId4" xr:uid="{00000000-0004-0000-0400-000004000000}"/>
    <hyperlink ref="D14" r:id="rId5" xr:uid="{00000000-0004-0000-0400-000005000000}"/>
    <hyperlink ref="D16" r:id="rId6" xr:uid="{00000000-0004-0000-0400-000006000000}"/>
    <hyperlink ref="D15" r:id="rId7" xr:uid="{00000000-0004-0000-0400-000007000000}"/>
    <hyperlink ref="D9" r:id="rId8" xr:uid="{00000000-0004-0000-0400-000008000000}"/>
    <hyperlink ref="F14" r:id="rId9" display="https://www.odonat-grandest.fr/telechargements/Listes_rouges/Liste_rouge_Grand_Est_MOLLUSQUES_livret.pdf" xr:uid="{00000000-0004-0000-0400-000009000000}"/>
    <hyperlink ref="F15" r:id="rId10" display="https://www.odonat-grandest.fr/telechargements/Listes_rouges/Liste_rouge_Grand_Est_MOLLUSQUES_liste.pdf" xr:uid="{00000000-0004-0000-0400-00000A000000}"/>
    <hyperlink ref="F16" r:id="rId11" display="https://www.odonat-grandest.fr/telechargements/Listes_rouges/LISTE_ROUGE_MOLLUSQUES.xlsx" xr:uid="{00000000-0004-0000-0400-00000B000000}"/>
    <hyperlink ref="D37" r:id="rId12" xr:uid="{00000000-0004-0000-0400-00000C000000}"/>
    <hyperlink ref="D39" r:id="rId13" xr:uid="{00000000-0004-0000-0400-00000D000000}"/>
    <hyperlink ref="D38" r:id="rId14" xr:uid="{00000000-0004-0000-0400-00000E000000}"/>
    <hyperlink ref="D32" r:id="rId15" xr:uid="{00000000-0004-0000-0400-00000F000000}"/>
    <hyperlink ref="D33" r:id="rId16" xr:uid="{00000000-0004-0000-0400-000010000000}"/>
    <hyperlink ref="D26" r:id="rId17" xr:uid="{00000000-0004-0000-0400-000011000000}"/>
    <hyperlink ref="D34" r:id="rId18" xr:uid="{00000000-0004-0000-0400-000012000000}"/>
    <hyperlink ref="C31" r:id="rId19" xr:uid="{FC1ECD5B-0DAF-E84A-BFDA-0D5373291A84}"/>
  </hyperlinks>
  <printOptions horizontalCentered="1"/>
  <pageMargins left="0.39370078740157483" right="0.39370078740157483" top="0.39370078740157483" bottom="0.39370078740157483" header="0" footer="0"/>
  <pageSetup paperSize="9" scale="46" orientation="landscape"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C8AD0-38FA-D041-8AC1-2A3535DBAE52}">
  <sheetPr>
    <tabColor rgb="FF5B5B5B"/>
    <pageSetUpPr fitToPage="1"/>
  </sheetPr>
  <dimension ref="A1:Z35"/>
  <sheetViews>
    <sheetView zoomScale="125" zoomScaleNormal="83" workbookViewId="0">
      <selection activeCell="A28" sqref="A28:XFD28"/>
    </sheetView>
  </sheetViews>
  <sheetFormatPr baseColWidth="10" defaultColWidth="15.6640625" defaultRowHeight="57" customHeight="1"/>
  <cols>
    <col min="1" max="1" width="20.83203125" style="478" customWidth="1"/>
    <col min="2" max="4" width="11.83203125" style="475" customWidth="1"/>
    <col min="5" max="5" width="44.83203125" style="475" customWidth="1"/>
    <col min="6" max="6" width="11.83203125" style="475" hidden="1" customWidth="1"/>
    <col min="7" max="7" width="72.6640625" style="479" customWidth="1"/>
    <col min="8" max="8" width="11.83203125" style="475" customWidth="1"/>
    <col min="9" max="9" width="15.6640625" style="475"/>
    <col min="10" max="10" width="97.1640625" style="475" customWidth="1"/>
    <col min="11" max="11" width="100.83203125" style="478" customWidth="1"/>
    <col min="12" max="14" width="100.83203125" style="475" customWidth="1"/>
    <col min="15" max="16384" width="15.6640625" style="475"/>
  </cols>
  <sheetData>
    <row r="1" spans="1:26" s="350" customFormat="1" ht="70" customHeight="1">
      <c r="A1" s="347"/>
      <c r="B1" s="347" t="s">
        <v>37</v>
      </c>
      <c r="C1" s="348"/>
      <c r="D1" s="349"/>
      <c r="E1" s="349"/>
      <c r="F1" s="349"/>
      <c r="G1" s="349"/>
      <c r="H1" s="347"/>
      <c r="I1" s="347"/>
      <c r="J1" s="347"/>
      <c r="K1" s="347"/>
      <c r="L1" s="349"/>
      <c r="M1" s="349"/>
      <c r="N1" s="349"/>
    </row>
    <row r="2" spans="1:26" s="354" customFormat="1" ht="70" customHeight="1">
      <c r="A2" s="351"/>
      <c r="B2" s="352" t="s">
        <v>873</v>
      </c>
      <c r="C2" s="351"/>
      <c r="D2" s="351"/>
      <c r="E2" s="351"/>
      <c r="F2" s="351"/>
      <c r="G2" s="353"/>
      <c r="H2" s="351"/>
      <c r="I2" s="352" t="s">
        <v>874</v>
      </c>
      <c r="J2" s="351"/>
      <c r="K2" s="351"/>
      <c r="L2" s="351"/>
      <c r="M2" s="351"/>
      <c r="N2" s="351"/>
    </row>
    <row r="3" spans="1:26" s="169" customFormat="1" ht="20" customHeight="1">
      <c r="A3" s="268"/>
      <c r="B3" s="96" t="s">
        <v>875</v>
      </c>
      <c r="C3" s="96"/>
      <c r="D3" s="96"/>
      <c r="E3" s="70"/>
      <c r="F3" s="70"/>
      <c r="G3" s="70"/>
      <c r="H3" s="70"/>
      <c r="I3" s="70"/>
      <c r="J3" s="70"/>
      <c r="K3" s="70"/>
      <c r="L3" s="70"/>
      <c r="M3" s="70"/>
      <c r="N3" s="70"/>
      <c r="O3" s="70"/>
      <c r="P3" s="70"/>
      <c r="Q3" s="70"/>
      <c r="R3" s="70"/>
      <c r="S3" s="70"/>
      <c r="T3" s="70"/>
      <c r="U3" s="70"/>
      <c r="V3" s="70"/>
      <c r="W3" s="70"/>
      <c r="X3" s="70"/>
      <c r="Y3" s="70"/>
      <c r="Z3" s="70"/>
    </row>
    <row r="4" spans="1:26" s="361" customFormat="1" ht="70" customHeight="1">
      <c r="A4" s="355"/>
      <c r="B4" s="356"/>
      <c r="C4" s="357" t="s">
        <v>876</v>
      </c>
      <c r="D4" s="358"/>
      <c r="E4" s="358"/>
      <c r="F4" s="358"/>
      <c r="G4" s="359"/>
      <c r="H4" s="358"/>
      <c r="I4" s="357" t="s">
        <v>877</v>
      </c>
      <c r="J4" s="360"/>
      <c r="K4" s="355"/>
      <c r="L4" s="358"/>
      <c r="M4" s="358"/>
      <c r="N4" s="358"/>
    </row>
    <row r="5" spans="1:26" s="367" customFormat="1" ht="70" customHeight="1" thickBot="1">
      <c r="A5" s="362"/>
      <c r="B5" s="363"/>
      <c r="C5" s="364" t="s">
        <v>878</v>
      </c>
      <c r="D5" s="363"/>
      <c r="E5" s="363"/>
      <c r="F5" s="363"/>
      <c r="G5" s="363"/>
      <c r="H5" s="365"/>
      <c r="I5" s="364" t="s">
        <v>879</v>
      </c>
      <c r="J5" s="366"/>
      <c r="K5" s="362"/>
      <c r="L5" s="365"/>
      <c r="M5" s="365"/>
      <c r="N5" s="365"/>
    </row>
    <row r="6" spans="1:26" s="367" customFormat="1" ht="85" customHeight="1" thickTop="1" thickBot="1">
      <c r="A6" s="365"/>
      <c r="B6" s="368" t="s">
        <v>880</v>
      </c>
      <c r="C6" s="369" t="s">
        <v>881</v>
      </c>
      <c r="D6" s="370" t="s">
        <v>882</v>
      </c>
      <c r="E6" s="371" t="s">
        <v>883</v>
      </c>
      <c r="F6" s="370" t="s">
        <v>884</v>
      </c>
      <c r="G6" s="372" t="s">
        <v>40</v>
      </c>
      <c r="H6" s="365"/>
      <c r="I6" s="373" t="s">
        <v>885</v>
      </c>
      <c r="J6" s="374"/>
      <c r="K6" s="365"/>
      <c r="L6" s="365"/>
      <c r="M6" s="365"/>
      <c r="N6" s="365"/>
    </row>
    <row r="7" spans="1:26" s="367" customFormat="1" ht="54" customHeight="1" thickBot="1">
      <c r="A7" s="365"/>
      <c r="B7" s="375" t="s">
        <v>886</v>
      </c>
      <c r="C7" s="376"/>
      <c r="D7" s="377" t="s">
        <v>887</v>
      </c>
      <c r="E7" s="378" t="s">
        <v>888</v>
      </c>
      <c r="F7" s="379" t="s">
        <v>887</v>
      </c>
      <c r="G7" s="380" t="s">
        <v>889</v>
      </c>
      <c r="H7" s="365"/>
      <c r="I7" s="381" t="s">
        <v>890</v>
      </c>
      <c r="J7" s="382"/>
      <c r="K7" s="365"/>
      <c r="L7" s="365"/>
      <c r="M7" s="365"/>
      <c r="N7" s="365"/>
    </row>
    <row r="8" spans="1:26" s="367" customFormat="1" ht="54" customHeight="1" thickBot="1">
      <c r="A8" s="365"/>
      <c r="B8" s="383" t="s">
        <v>891</v>
      </c>
      <c r="C8" s="384"/>
      <c r="D8" s="385" t="s">
        <v>892</v>
      </c>
      <c r="E8" s="386" t="s">
        <v>893</v>
      </c>
      <c r="F8" s="387" t="s">
        <v>892</v>
      </c>
      <c r="G8" s="388"/>
      <c r="H8" s="365"/>
      <c r="I8" s="389" t="s">
        <v>2</v>
      </c>
      <c r="J8" s="390" t="s">
        <v>894</v>
      </c>
      <c r="K8" s="365"/>
      <c r="L8" s="365"/>
      <c r="M8" s="365"/>
      <c r="N8" s="365"/>
    </row>
    <row r="9" spans="1:26" s="367" customFormat="1" ht="54" customHeight="1" thickBot="1">
      <c r="A9" s="365"/>
      <c r="B9" s="391" t="s">
        <v>895</v>
      </c>
      <c r="C9" s="392"/>
      <c r="D9" s="393" t="s">
        <v>11</v>
      </c>
      <c r="E9" s="394" t="s">
        <v>896</v>
      </c>
      <c r="F9" s="395" t="s">
        <v>11</v>
      </c>
      <c r="G9" s="396" t="s">
        <v>897</v>
      </c>
      <c r="H9" s="365"/>
      <c r="I9" s="397" t="s">
        <v>898</v>
      </c>
      <c r="J9" s="398"/>
      <c r="K9" s="365"/>
      <c r="L9" s="365"/>
      <c r="M9" s="365"/>
      <c r="N9" s="365"/>
      <c r="O9" s="399" t="s">
        <v>2</v>
      </c>
    </row>
    <row r="10" spans="1:26" s="367" customFormat="1" ht="54" customHeight="1">
      <c r="A10" s="365"/>
      <c r="B10" s="400" t="s">
        <v>899</v>
      </c>
      <c r="C10" s="401"/>
      <c r="D10" s="402" t="s">
        <v>13</v>
      </c>
      <c r="E10" s="378" t="s">
        <v>900</v>
      </c>
      <c r="F10" s="379" t="s">
        <v>13</v>
      </c>
      <c r="G10" s="403" t="s">
        <v>901</v>
      </c>
      <c r="H10" s="365"/>
      <c r="I10" s="404" t="s">
        <v>902</v>
      </c>
      <c r="J10" s="405" t="s">
        <v>903</v>
      </c>
      <c r="K10" s="365"/>
      <c r="L10" s="365"/>
      <c r="M10" s="365"/>
      <c r="N10" s="365"/>
      <c r="O10" s="406" t="s">
        <v>902</v>
      </c>
    </row>
    <row r="11" spans="1:26" s="367" customFormat="1" ht="54" customHeight="1" thickBot="1">
      <c r="A11" s="365"/>
      <c r="B11" s="407" t="s">
        <v>904</v>
      </c>
      <c r="C11" s="408"/>
      <c r="D11" s="409" t="s">
        <v>12</v>
      </c>
      <c r="E11" s="410" t="s">
        <v>41</v>
      </c>
      <c r="F11" s="411" t="s">
        <v>12</v>
      </c>
      <c r="G11" s="412" t="s">
        <v>905</v>
      </c>
      <c r="H11" s="365"/>
      <c r="I11" s="413" t="s">
        <v>906</v>
      </c>
      <c r="J11" s="414" t="s">
        <v>907</v>
      </c>
      <c r="K11" s="365"/>
      <c r="L11" s="365"/>
      <c r="M11" s="365"/>
      <c r="N11" s="365"/>
      <c r="O11" s="415" t="s">
        <v>906</v>
      </c>
    </row>
    <row r="12" spans="1:26" s="367" customFormat="1" ht="54" customHeight="1" thickBot="1">
      <c r="A12" s="365"/>
      <c r="B12" s="407" t="s">
        <v>908</v>
      </c>
      <c r="C12" s="416"/>
      <c r="D12" s="417" t="s">
        <v>9</v>
      </c>
      <c r="E12" s="410" t="s">
        <v>42</v>
      </c>
      <c r="F12" s="411" t="s">
        <v>9</v>
      </c>
      <c r="G12" s="418"/>
      <c r="H12" s="365"/>
      <c r="I12" s="419" t="s">
        <v>108</v>
      </c>
      <c r="J12" s="420" t="s">
        <v>909</v>
      </c>
      <c r="K12" s="365"/>
      <c r="L12" s="365"/>
      <c r="M12" s="365"/>
      <c r="N12" s="365"/>
      <c r="O12" s="399" t="s">
        <v>108</v>
      </c>
    </row>
    <row r="13" spans="1:26" s="367" customFormat="1" ht="54" customHeight="1" thickBot="1">
      <c r="A13" s="365"/>
      <c r="B13" s="421" t="s">
        <v>910</v>
      </c>
      <c r="C13" s="422"/>
      <c r="D13" s="423" t="s">
        <v>8</v>
      </c>
      <c r="E13" s="386" t="s">
        <v>43</v>
      </c>
      <c r="F13" s="387" t="s">
        <v>8</v>
      </c>
      <c r="G13" s="424"/>
      <c r="H13" s="365"/>
      <c r="I13" s="425" t="s">
        <v>911</v>
      </c>
      <c r="J13" s="426"/>
      <c r="K13" s="365"/>
      <c r="L13" s="365"/>
      <c r="M13" s="365"/>
      <c r="N13" s="365"/>
      <c r="O13" s="399" t="s">
        <v>812</v>
      </c>
    </row>
    <row r="14" spans="1:26" s="367" customFormat="1" ht="54" customHeight="1" thickBot="1">
      <c r="A14" s="365"/>
      <c r="B14" s="427" t="s">
        <v>912</v>
      </c>
      <c r="C14" s="428"/>
      <c r="D14" s="429" t="s">
        <v>1</v>
      </c>
      <c r="E14" s="430" t="s">
        <v>913</v>
      </c>
      <c r="F14" s="431" t="s">
        <v>1</v>
      </c>
      <c r="G14" s="432" t="s">
        <v>914</v>
      </c>
      <c r="H14" s="365"/>
      <c r="I14" s="433" t="s">
        <v>812</v>
      </c>
      <c r="J14" s="405" t="s">
        <v>915</v>
      </c>
      <c r="K14" s="362"/>
      <c r="L14" s="365"/>
      <c r="M14" s="365"/>
      <c r="N14" s="365"/>
      <c r="O14" s="415" t="s">
        <v>916</v>
      </c>
    </row>
    <row r="15" spans="1:26" s="367" customFormat="1" ht="54" customHeight="1" thickBot="1">
      <c r="A15" s="362"/>
      <c r="B15" s="407" t="s">
        <v>917</v>
      </c>
      <c r="C15" s="416"/>
      <c r="D15" s="434" t="s">
        <v>0</v>
      </c>
      <c r="E15" s="410" t="s">
        <v>44</v>
      </c>
      <c r="F15" s="411" t="s">
        <v>0</v>
      </c>
      <c r="G15" s="435" t="s">
        <v>918</v>
      </c>
      <c r="H15" s="365"/>
      <c r="I15" s="436" t="s">
        <v>916</v>
      </c>
      <c r="J15" s="437" t="s">
        <v>919</v>
      </c>
      <c r="K15" s="362"/>
      <c r="L15" s="365"/>
      <c r="M15" s="438"/>
      <c r="N15" s="365"/>
      <c r="O15" s="399" t="s">
        <v>920</v>
      </c>
    </row>
    <row r="16" spans="1:26" s="367" customFormat="1" ht="54" customHeight="1" thickTop="1" thickBot="1">
      <c r="A16" s="362"/>
      <c r="B16" s="439" t="s">
        <v>921</v>
      </c>
      <c r="C16" s="440"/>
      <c r="D16" s="441" t="s">
        <v>45</v>
      </c>
      <c r="E16" s="442" t="s">
        <v>46</v>
      </c>
      <c r="F16" s="443" t="s">
        <v>45</v>
      </c>
      <c r="G16" s="444" t="s">
        <v>922</v>
      </c>
      <c r="H16" s="365"/>
      <c r="I16" s="445"/>
      <c r="J16" s="446"/>
      <c r="K16" s="362"/>
      <c r="L16" s="365"/>
      <c r="M16" s="365"/>
      <c r="N16" s="438"/>
      <c r="O16" s="447" t="s">
        <v>5</v>
      </c>
    </row>
    <row r="17" spans="1:15" s="367" customFormat="1" ht="54" customHeight="1" thickTop="1" thickBot="1">
      <c r="A17" s="362"/>
      <c r="B17" s="400" t="s">
        <v>923</v>
      </c>
      <c r="C17" s="401"/>
      <c r="D17" s="448" t="s">
        <v>6</v>
      </c>
      <c r="E17" s="378" t="s">
        <v>924</v>
      </c>
      <c r="F17" s="379" t="s">
        <v>6</v>
      </c>
      <c r="G17" s="403" t="s">
        <v>925</v>
      </c>
      <c r="H17" s="365"/>
      <c r="I17" s="373" t="s">
        <v>926</v>
      </c>
      <c r="J17" s="374"/>
      <c r="K17" s="365"/>
      <c r="L17" s="365"/>
      <c r="M17" s="365"/>
      <c r="N17" s="365"/>
      <c r="O17" s="449" t="s">
        <v>4</v>
      </c>
    </row>
    <row r="18" spans="1:15" s="367" customFormat="1" ht="54" customHeight="1" thickBot="1">
      <c r="A18" s="362"/>
      <c r="B18" s="407" t="s">
        <v>927</v>
      </c>
      <c r="C18" s="450"/>
      <c r="D18" s="451" t="s">
        <v>47</v>
      </c>
      <c r="E18" s="410" t="s">
        <v>928</v>
      </c>
      <c r="F18" s="411" t="s">
        <v>47</v>
      </c>
      <c r="G18" s="435" t="s">
        <v>929</v>
      </c>
      <c r="H18" s="365"/>
      <c r="I18" s="381" t="s">
        <v>930</v>
      </c>
      <c r="J18" s="382"/>
      <c r="K18" s="365"/>
      <c r="L18" s="365"/>
      <c r="M18" s="365"/>
      <c r="N18" s="365"/>
    </row>
    <row r="19" spans="1:15" s="365" customFormat="1" ht="54" customHeight="1">
      <c r="A19" s="362"/>
      <c r="B19" s="407" t="s">
        <v>931</v>
      </c>
      <c r="C19" s="450"/>
      <c r="D19" s="451" t="s">
        <v>48</v>
      </c>
      <c r="E19" s="410" t="s">
        <v>932</v>
      </c>
      <c r="F19" s="411" t="s">
        <v>48</v>
      </c>
      <c r="G19" s="435" t="s">
        <v>933</v>
      </c>
      <c r="I19" s="452" t="s">
        <v>920</v>
      </c>
      <c r="J19" s="453" t="s">
        <v>934</v>
      </c>
      <c r="K19" s="362"/>
    </row>
    <row r="20" spans="1:15" s="365" customFormat="1" ht="54" customHeight="1">
      <c r="A20" s="362"/>
      <c r="B20" s="439" t="s">
        <v>935</v>
      </c>
      <c r="C20" s="450"/>
      <c r="D20" s="454" t="s">
        <v>7</v>
      </c>
      <c r="E20" s="442" t="s">
        <v>49</v>
      </c>
      <c r="F20" s="443" t="s">
        <v>7</v>
      </c>
      <c r="G20" s="444" t="s">
        <v>936</v>
      </c>
      <c r="I20" s="455" t="s">
        <v>5</v>
      </c>
      <c r="J20" s="453" t="s">
        <v>937</v>
      </c>
      <c r="K20" s="362"/>
    </row>
    <row r="21" spans="1:15" s="365" customFormat="1" ht="54" customHeight="1" thickBot="1">
      <c r="A21" s="362"/>
      <c r="B21" s="421" t="s">
        <v>938</v>
      </c>
      <c r="C21" s="456"/>
      <c r="D21" s="457" t="s">
        <v>50</v>
      </c>
      <c r="E21" s="386" t="s">
        <v>939</v>
      </c>
      <c r="F21" s="387" t="s">
        <v>50</v>
      </c>
      <c r="G21" s="458" t="s">
        <v>940</v>
      </c>
      <c r="I21" s="459" t="s">
        <v>4</v>
      </c>
      <c r="J21" s="460" t="s">
        <v>941</v>
      </c>
      <c r="K21" s="362"/>
    </row>
    <row r="22" spans="1:15" s="365" customFormat="1" ht="53" customHeight="1" thickBot="1">
      <c r="A22" s="362"/>
      <c r="B22" s="461" t="s">
        <v>942</v>
      </c>
      <c r="C22" s="462"/>
      <c r="D22" s="463" t="s">
        <v>51</v>
      </c>
      <c r="E22" s="464" t="s">
        <v>52</v>
      </c>
      <c r="F22" s="465" t="s">
        <v>51</v>
      </c>
      <c r="G22" s="466" t="s">
        <v>943</v>
      </c>
      <c r="I22" s="467"/>
      <c r="J22" s="467"/>
      <c r="K22" s="468"/>
    </row>
    <row r="23" spans="1:15" s="365" customFormat="1" ht="53" customHeight="1">
      <c r="A23" s="362"/>
      <c r="F23" s="469"/>
      <c r="G23" s="470"/>
      <c r="I23" s="471" t="s">
        <v>944</v>
      </c>
      <c r="J23" s="471"/>
      <c r="K23" s="362"/>
    </row>
    <row r="24" spans="1:15" s="365" customFormat="1" ht="44">
      <c r="A24" s="362"/>
      <c r="F24" s="469"/>
      <c r="G24" s="470"/>
      <c r="I24" s="472" t="s">
        <v>945</v>
      </c>
      <c r="J24" s="473" t="s">
        <v>946</v>
      </c>
      <c r="K24" s="362"/>
    </row>
    <row r="25" spans="1:15" s="365" customFormat="1" ht="66">
      <c r="A25" s="362"/>
      <c r="F25" s="469"/>
      <c r="G25" s="470"/>
      <c r="I25" s="472" t="s">
        <v>947</v>
      </c>
      <c r="J25" s="473" t="s">
        <v>948</v>
      </c>
      <c r="K25" s="362"/>
    </row>
    <row r="26" spans="1:15" ht="66">
      <c r="A26" s="468"/>
      <c r="B26" s="467"/>
      <c r="C26" s="467"/>
      <c r="D26" s="467"/>
      <c r="E26" s="467"/>
      <c r="F26" s="467"/>
      <c r="G26" s="474"/>
      <c r="H26" s="467"/>
      <c r="I26" s="472" t="s">
        <v>949</v>
      </c>
      <c r="J26" s="473" t="s">
        <v>950</v>
      </c>
      <c r="K26" s="468"/>
    </row>
    <row r="27" spans="1:15" ht="43">
      <c r="A27" s="468"/>
      <c r="B27" s="467"/>
      <c r="C27" s="467"/>
      <c r="D27" s="467"/>
      <c r="E27" s="467"/>
      <c r="F27" s="467"/>
      <c r="G27" s="474"/>
      <c r="H27" s="467"/>
      <c r="I27" s="472" t="s">
        <v>951</v>
      </c>
      <c r="J27" s="473" t="s">
        <v>952</v>
      </c>
      <c r="K27" s="468"/>
    </row>
    <row r="28" spans="1:15" ht="57" customHeight="1">
      <c r="A28" s="468"/>
      <c r="B28" s="467"/>
      <c r="C28" s="467"/>
      <c r="D28" s="467"/>
      <c r="E28" s="467"/>
      <c r="F28" s="467"/>
      <c r="G28" s="474"/>
      <c r="H28" s="467"/>
      <c r="I28" s="467"/>
      <c r="J28" s="467"/>
      <c r="K28" s="468"/>
    </row>
    <row r="29" spans="1:15" ht="57" customHeight="1">
      <c r="A29" s="468"/>
      <c r="B29" s="467"/>
      <c r="C29" s="467"/>
      <c r="D29" s="467"/>
      <c r="E29" s="467"/>
      <c r="F29" s="467"/>
      <c r="G29" s="474"/>
      <c r="H29" s="467"/>
      <c r="I29" s="476" t="s">
        <v>953</v>
      </c>
      <c r="J29" s="476"/>
      <c r="K29" s="362"/>
    </row>
    <row r="30" spans="1:15" ht="57" customHeight="1">
      <c r="A30" s="468"/>
      <c r="B30" s="467"/>
      <c r="C30" s="467"/>
      <c r="D30" s="467"/>
      <c r="E30" s="467"/>
      <c r="F30" s="467"/>
      <c r="G30" s="474"/>
      <c r="H30" s="467"/>
      <c r="I30" s="477" t="s">
        <v>954</v>
      </c>
      <c r="J30" s="477" t="s">
        <v>955</v>
      </c>
      <c r="K30" s="468"/>
    </row>
    <row r="31" spans="1:15" ht="57" customHeight="1">
      <c r="A31" s="468"/>
      <c r="B31" s="467"/>
      <c r="C31" s="467"/>
      <c r="D31" s="467"/>
      <c r="E31" s="467"/>
      <c r="F31" s="467"/>
      <c r="G31" s="474"/>
      <c r="H31" s="467"/>
      <c r="I31" s="477" t="s">
        <v>956</v>
      </c>
      <c r="J31" s="477" t="s">
        <v>957</v>
      </c>
      <c r="K31" s="468"/>
    </row>
    <row r="32" spans="1:15" ht="57" customHeight="1">
      <c r="A32" s="468"/>
      <c r="B32" s="467"/>
      <c r="C32" s="467"/>
      <c r="D32" s="467"/>
      <c r="E32" s="467"/>
      <c r="F32" s="467"/>
      <c r="G32" s="474"/>
      <c r="H32" s="467"/>
      <c r="I32" s="477" t="s">
        <v>958</v>
      </c>
      <c r="J32" s="477" t="s">
        <v>959</v>
      </c>
      <c r="K32" s="468"/>
    </row>
    <row r="33" spans="1:11" ht="57" customHeight="1">
      <c r="A33" s="468"/>
      <c r="B33" s="467"/>
      <c r="C33" s="467"/>
      <c r="D33" s="467"/>
      <c r="E33" s="467"/>
      <c r="F33" s="467"/>
      <c r="G33" s="474"/>
      <c r="H33" s="467"/>
      <c r="I33" s="467"/>
      <c r="J33" s="467"/>
      <c r="K33" s="468"/>
    </row>
    <row r="34" spans="1:11" ht="57" customHeight="1">
      <c r="A34" s="468"/>
      <c r="B34" s="467"/>
      <c r="C34" s="467"/>
      <c r="D34" s="467"/>
      <c r="E34" s="467"/>
      <c r="F34" s="467"/>
      <c r="G34" s="474"/>
      <c r="H34" s="467"/>
      <c r="I34" s="467"/>
      <c r="J34" s="467"/>
      <c r="K34" s="468"/>
    </row>
    <row r="35" spans="1:11" ht="57" customHeight="1">
      <c r="A35" s="468"/>
      <c r="B35" s="467"/>
      <c r="C35" s="467"/>
      <c r="D35" s="467"/>
      <c r="E35" s="467"/>
      <c r="F35" s="467"/>
      <c r="G35" s="474"/>
      <c r="H35" s="467"/>
      <c r="I35" s="467"/>
      <c r="J35" s="467"/>
      <c r="K35" s="468"/>
    </row>
  </sheetData>
  <mergeCells count="12">
    <mergeCell ref="C17:C21"/>
    <mergeCell ref="I17:J17"/>
    <mergeCell ref="I18:J18"/>
    <mergeCell ref="I23:J23"/>
    <mergeCell ref="I29:J29"/>
    <mergeCell ref="I6:J6"/>
    <mergeCell ref="G7:G8"/>
    <mergeCell ref="I7:J7"/>
    <mergeCell ref="I9:J9"/>
    <mergeCell ref="C10:C11"/>
    <mergeCell ref="G11:G13"/>
    <mergeCell ref="I13:J13"/>
  </mergeCells>
  <printOptions horizontalCentered="1"/>
  <pageMargins left="0" right="0" top="0" bottom="0" header="0" footer="0"/>
  <pageSetup paperSize="9" scale="39" orientation="landscape" horizontalDpi="4294967292" verticalDpi="4294967292"/>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COUVERTURE</vt:lpstr>
      <vt:lpstr>LISTE grtax COMPLETE</vt:lpstr>
      <vt:lpstr>LISTE ROUGE GrTax SIMPLE</vt:lpstr>
      <vt:lpstr>BILAN grtax</vt:lpstr>
      <vt:lpstr>METADONNEES</vt:lpstr>
      <vt:lpstr>LÉGENDE STATUTS</vt:lpstr>
      <vt:lpstr>'LISTE grtax COMPLETE'!Impression_des_titres</vt:lpstr>
      <vt:lpstr>'LISTE ROUGE GrTax SIMPLE'!Impression_des_titres</vt:lpstr>
      <vt:lpstr>'LÉGENDE STATUTS'!statutREGNAT</vt:lpstr>
      <vt:lpstr>'BILAN grtax'!Zone_d_impression</vt:lpstr>
      <vt:lpstr>COUVERTURE!Zone_d_impression</vt:lpstr>
      <vt:lpstr>'LISTE grtax COMPLETE'!Zone_d_impression</vt:lpstr>
      <vt:lpstr>'LISTE ROUGE GrTax SIMPLE'!Zone_d_impression</vt:lpstr>
      <vt:lpstr>METADONNEES!Zone_d_impression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2023-09-07T07:54:50Z</cp:lastPrinted>
  <dcterms:created xsi:type="dcterms:W3CDTF">2021-10-18T13:02:56Z</dcterms:created>
  <dcterms:modified xsi:type="dcterms:W3CDTF">2023-09-08T14:41:13Z</dcterms:modified>
</cp:coreProperties>
</file>